
<file path=[Content_Types].xml><?xml version="1.0" encoding="utf-8"?>
<Types xmlns="http://schemas.openxmlformats.org/package/2006/content-types">
  <Override PartName="/xl/styles.xml" ContentType="application/vnd.openxmlformats-officedocument.spreadsheetml.styles+xml"/>
  <Override ContentType="application/vnd.openxmlformats-officedocument.spreadsheetml.sharedStrings+xml" PartName="/xl/sharedStrings.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omments9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
<Relationship Target="docProps/core.xml" Type="http://schemas.openxmlformats.org/package/2006/relationships/metadata/core-properties" Id="rId11"/>
<Relationship Target="xl/workbook.xml" Type="http://schemas.openxmlformats.org/officeDocument/2006/relationships/officeDocument" Id="rId12"/>
</Relationships>

</file>

<file path=xl/workbook.xml><?xml version="1.0" encoding="utf-8"?>
<workbook xmlns:r="http://schemas.openxmlformats.org/officeDocument/2006/relationships" xmlns="http://schemas.openxmlformats.org/spreadsheetml/2006/main">
  <sheets>
    <sheet r:id="rId1" sheetId="1" name="Notes"/>
    <sheet r:id="rId2" sheetId="2" name="PerformanceIndicators-Farm"/>
    <sheet r:id="rId3" sheetId="3" name="RevenueExpenseProfit-Farm"/>
    <sheet r:id="rId4" sheetId="4" name="RevenueExpenseProfit-SU"/>
    <sheet r:id="rId5" sheetId="5" name="RevenueExpenseProfit-HA"/>
    <sheet r:id="rId6" sheetId="6" name="CapitalStructure-Farm"/>
    <sheet r:id="rId7" sheetId="7" name="CapitalStructure-SU"/>
    <sheet r:id="rId8" sheetId="8" name="CapitalStructure-HA"/>
    <sheet r:id="rId9" sheetId="9" name="FlowOfFunds-Farm"/>
  </sheets>
  <calcPr fullCalcOnLoad="1"/>
</workbook>
</file>

<file path=xl/comments9.xml><?xml version="1.0" encoding="utf-8"?>
<comments xmlns="http://schemas.openxmlformats.org/spreadsheetml/2006/main">
  <authors>
    <author>BLNZ</author>
  </authors>
  <commentList>
    <comment authorId="0" ref="C14">
      <text>
        <r>
          <t>Rate: 5.4%
Term: 3.1 years</t>
        </r>
      </text>
    </comment>
    <comment authorId="0" ref="D14">
      <text>
        <r>
          <t>Rate: 5.4%
Term: 4.9 years</t>
        </r>
      </text>
    </comment>
    <comment authorId="0" ref="E14">
      <text>
        <r>
          <t>Rate: 5.0%
Term: 3.0 years</t>
        </r>
      </text>
    </comment>
    <comment authorId="0" ref="F14">
      <text>
        <r>
          <t>Rate: 5.8%
Term: 9.6 years</t>
        </r>
      </text>
    </comment>
    <comment authorId="0" ref="G14">
      <text>
        <r>
          <t>Rate: 4.2%
Term: 6.9 years</t>
        </r>
      </text>
    </comment>
    <comment authorId="0" ref="H14">
      <text>
        <r>
          <t>Rate: 3.2%
Term: 4.2 years</t>
        </r>
      </text>
    </comment>
    <comment authorId="0" ref="I14">
      <text>
        <r>
          <t>Rate: 4.9%
Term: 11.6 years</t>
        </r>
      </text>
    </comment>
    <comment authorId="0" ref="J14">
      <text>
        <r>
          <t>Rate: 6.4%
Term: 4.6 years</t>
        </r>
      </text>
    </comment>
  </commentList>
</comments>
</file>

<file path=xl/sharedStrings.xml><?xml version="1.0" encoding="utf-8"?>
<sst xmlns="http://schemas.openxmlformats.org/spreadsheetml/2006/main" count="497" uniqueCount="220">
  <si>
    <t>Sheep and Beef Farm Survey: Class 3 N.I. Hard Hill Country - Taranaki-Manawatu</t>
  </si>
  <si>
    <t>This workbook has a number of "tabs" (at the bottom of the page) with each tab containing data</t>
  </si>
  <si>
    <t>Navigate within this workbook</t>
  </si>
  <si>
    <t>on a per Farm, per Hectare (ha) or per Stock Unit (su) basis.</t>
  </si>
  <si>
    <t>Performance Indicators Per Farm Analysis</t>
  </si>
  <si>
    <t>$ Per Farm Analysis</t>
  </si>
  <si>
    <t>Individual Farm Classes in the table below are ranked from Extensive to Intensive and comprise:</t>
  </si>
  <si>
    <t>$ Per Stock Unit Analysis</t>
  </si>
  <si>
    <t>$ Per Hectare Analysis</t>
  </si>
  <si>
    <t>Northland</t>
  </si>
  <si>
    <t>East</t>
  </si>
  <si>
    <t>Taranaki-</t>
  </si>
  <si>
    <t>Capital Structure $ per Farm</t>
  </si>
  <si>
    <t>North Island</t>
  </si>
  <si>
    <t>Waikato-BoP</t>
  </si>
  <si>
    <t> Coast</t>
  </si>
  <si>
    <t>Manawatu</t>
  </si>
  <si>
    <t>Capital Structure $ per Stock Unit</t>
  </si>
  <si>
    <t>Class 3</t>
  </si>
  <si>
    <t>North Island Hard Hill Country</t>
  </si>
  <si>
    <t>Capital Structure $ per Hectare</t>
  </si>
  <si>
    <t>Class 4</t>
  </si>
  <si>
    <t>North Island Hill Country</t>
  </si>
  <si>
    <t>Flow of Funds $ per Farm</t>
  </si>
  <si>
    <t>Class 5</t>
  </si>
  <si>
    <t>North Island Intensive Finishing</t>
  </si>
  <si>
    <t>Class 9</t>
  </si>
  <si>
    <t>All Classes Region</t>
  </si>
  <si>
    <t>Marlborough</t>
  </si>
  <si>
    <t>Otago</t>
  </si>
  <si>
    <t>South Island</t>
  </si>
  <si>
    <t>Canterbury</t>
  </si>
  <si>
    <t>Southland</t>
  </si>
  <si>
    <t>Class 1</t>
  </si>
  <si>
    <t>South Island High Country</t>
  </si>
  <si>
    <t>Class 2</t>
  </si>
  <si>
    <t>South Island Hill Country</t>
  </si>
  <si>
    <t>Class 6</t>
  </si>
  <si>
    <t>South Island Finishing Breeding</t>
  </si>
  <si>
    <t>Class 7</t>
  </si>
  <si>
    <t>South Island Intensive Finishing</t>
  </si>
  <si>
    <t>Class 8</t>
  </si>
  <si>
    <t>South Island Mixed Finishing</t>
  </si>
  <si>
    <t>New Zealand</t>
  </si>
  <si>
    <t>NZ</t>
  </si>
  <si>
    <t>All Classes NZ</t>
  </si>
  <si>
    <t>The Class 9  "All Classes NZ" or "All Classes Region" Farm is a weighted average of its respective farm Classes and does</t>
  </si>
  <si>
    <t>not represent any one farm but is a useful representation of the New Zealand Sheep and Beef Farm Sector or a Region</t>
  </si>
  <si>
    <t>subsector Farm that describes annual data and sector trends.</t>
  </si>
  <si>
    <t>If more information is required, please use the following contact email address:</t>
  </si>
  <si>
    <t>econ@beeflambnz.com</t>
  </si>
  <si>
    <t>BNS.6100</t>
  </si>
  <si>
    <t>Beef + Lamb New Zealand Economic Service</t>
  </si>
  <si>
    <t>Sheep and Beef Farm Survey - Performance Indicators Per Farm Analysis</t>
  </si>
  <si>
    <t>Notes tab</t>
  </si>
  <si>
    <t>Class 3 N.I. Hard Hill Country - Taranaki-Manawatu</t>
  </si>
  <si>
    <t>Provisional</t>
  </si>
  <si>
    <t>Forecast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</si>
  <si>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</si>
  <si>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</si>
  <si>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</si>
  <si>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</si>
  <si>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</si>
  <si>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</si>
  <si>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</si>
  <si>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</si>
  <si>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</si>
  <si>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</si>
  <si>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Physical Indicators</t>
  </si>
  <si>
    <t>Effective Area (Hectares)</t>
  </si>
  <si>
    <t>Total Labour Units</t>
  </si>
  <si>
    <t>Total Stock Units at Open</t>
  </si>
  <si>
    <t>Stock Units per ha</t>
  </si>
  <si>
    <t>Production Indicators</t>
  </si>
  <si>
    <t>Ewe Lambing %</t>
  </si>
  <si>
    <t>Hogget lambs as % Total lambs</t>
  </si>
  <si>
    <t>Calving %</t>
  </si>
  <si>
    <t>Fawning %</t>
  </si>
  <si>
    <t>Shorn Wool Sold kg Per Sheep</t>
  </si>
  <si>
    <t>Shorn Wool Sold kg Per Sheep SU</t>
  </si>
  <si>
    <t>Price Indicators</t>
  </si>
  <si>
    <t>Net Wool cents per kg greasy</t>
  </si>
  <si>
    <t>Sales Prime Lamb  $ per head</t>
  </si>
  <si>
    <t>Sales Store lambs $ per head</t>
  </si>
  <si>
    <t>Sales Ewes MA Prime $ per head</t>
  </si>
  <si>
    <t>Sales Ewes MA Store $ per head</t>
  </si>
  <si>
    <t>Sales Ewes 2th Prime $ per head</t>
  </si>
  <si>
    <t>Sales Ewes 2th Store $ per head</t>
  </si>
  <si>
    <t>Sales Steers 1-1.5 yr Prime $ per head</t>
  </si>
  <si>
    <t>Sales Steers 2 yr+ Prime $ per head</t>
  </si>
  <si>
    <t>Sales Bull Beef Prime/Boner $ per head</t>
  </si>
  <si>
    <t>Sales Cows Prime/Boner      $ per head</t>
  </si>
  <si>
    <t>Sales Bull Beef   1 yr Store $ per head</t>
  </si>
  <si>
    <t>Sales Steers  1-1.5 yr Store $ per head</t>
  </si>
  <si>
    <t>Sales Heifers 1-1.5 yr Store $ per head</t>
  </si>
  <si>
    <t>Financial Indicators</t>
  </si>
  <si>
    <t>Economic Farm Surplus $ per hectare</t>
  </si>
  <si>
    <t>Economic Farm Surplus $ per stock unit</t>
  </si>
  <si>
    <t>Earnings b4 Interest Tax &amp; Rent $ per ha</t>
  </si>
  <si>
    <t>Earnings b4 Interest Tax &amp; Rent $ per SU</t>
  </si>
  <si>
    <t>Rate of Return on Total Farm Capital %</t>
  </si>
  <si>
    <t>Equity as % of Total Assets</t>
  </si>
  <si>
    <t>For more information:</t>
  </si>
  <si>
    <t>© Beef + Lamb New Zealand Economic Service 2025</t>
  </si>
  <si>
    <t>Sheep and Beef Farm Survey - $ Per Farm Analysis</t>
  </si>
  <si>
    <t>Revenue Per Farm</t>
  </si>
  <si>
    <t>Wool</t>
  </si>
  <si>
    <t>Sheep</t>
  </si>
  <si>
    <t>Cattle</t>
  </si>
  <si>
    <t>Dairy Grazing</t>
  </si>
  <si>
    <t>Deer + Velvet</t>
  </si>
  <si>
    <t>Cash Crop</t>
  </si>
  <si>
    <t>Other</t>
  </si>
  <si>
    <t>Total Gross Revenue</t>
  </si>
  <si>
    <t>Expenditure Per Farm</t>
  </si>
  <si>
    <t>Wages</t>
  </si>
  <si>
    <t>Animal Health</t>
  </si>
  <si>
    <t>Weed &amp; Pest Control</t>
  </si>
  <si>
    <t>Shearing Expenses</t>
  </si>
  <si>
    <t>Fertiliser</t>
  </si>
  <si>
    <t>Lime</t>
  </si>
  <si>
    <t>Seeds</t>
  </si>
  <si>
    <t>Vehicle Expenses</t>
  </si>
  <si>
    <t>Fuel</t>
  </si>
  <si>
    <t>Electricity</t>
  </si>
  <si>
    <t>Feed &amp; Grazing</t>
  </si>
  <si>
    <t>Dog expenses</t>
  </si>
  <si>
    <t>Irrigation Charges</t>
  </si>
  <si>
    <t>Cultivation &amp; Sowing</t>
  </si>
  <si>
    <t>Cash Crop Expenses</t>
  </si>
  <si>
    <t>Repairs &amp; Maintenance</t>
  </si>
  <si>
    <t>Cartage</t>
  </si>
  <si>
    <t>Administration Expenses</t>
  </si>
  <si>
    <t>Total Working Expenses</t>
  </si>
  <si>
    <t>Insurance</t>
  </si>
  <si>
    <t>ACC Levies</t>
  </si>
  <si>
    <t>Rates</t>
  </si>
  <si>
    <t>Managerial Salaries</t>
  </si>
  <si>
    <t>Interest</t>
  </si>
  <si>
    <t>Rent</t>
  </si>
  <si>
    <t>Total Standing Charges</t>
  </si>
  <si>
    <t>Total Cash Expenditure</t>
  </si>
  <si>
    <t>Depreciation</t>
  </si>
  <si>
    <t>Total Farm Expenditure</t>
  </si>
  <si>
    <t>Farm Profit before Tax</t>
  </si>
  <si>
    <t>Sheep and Beef Farm Survey - $ Per Stock Unit Analysis</t>
  </si>
  <si>
    <t>Revenue Per Stock Unit</t>
  </si>
  <si>
    <t>Wool Ac       per Sheep SU</t>
  </si>
  <si>
    <t>Sheep Ac      per Sheep SU</t>
  </si>
  <si>
    <t>Wool+Sheep Ac per Sheep SU</t>
  </si>
  <si>
    <t>    Shearing exp per Sheep SU</t>
  </si>
  <si>
    <t>Cattle Ac per Beef Cattle SU</t>
  </si>
  <si>
    <t>Dairy Grazing per Dairy (Replacement) SU</t>
  </si>
  <si>
    <t>Deer + Velvet  per Deer SU</t>
  </si>
  <si>
    <t>Total Gross Revenue per SU</t>
  </si>
  <si>
    <t>Expenditure Per Stock Unit</t>
  </si>
  <si>
    <t>Sheep and Beef Farm Survey - $ Per Hectare Analysis</t>
  </si>
  <si>
    <t>Revenue Per Hectare</t>
  </si>
  <si>
    <t>Expenditure Per Hectare</t>
  </si>
  <si>
    <t>Sheep and Beef Farm Survey - Capital Structure $ per Farm</t>
  </si>
  <si>
    <t>ASSETS</t>
  </si>
  <si>
    <t>Capital Value (excluding Homestead)</t>
  </si>
  <si>
    <t>Truck and Tractor</t>
  </si>
  <si>
    <t>Other Plant &amp; Machinery</t>
  </si>
  <si>
    <t>Sheep at Market Value</t>
  </si>
  <si>
    <t>Cattle at Market Value</t>
  </si>
  <si>
    <t>Deer at Market Value</t>
  </si>
  <si>
    <t>Other Livestock at Market Value</t>
  </si>
  <si>
    <t>FARM CAPITAL</t>
  </si>
  <si>
    <t>Current Assets</t>
  </si>
  <si>
    <t>Term Deposits</t>
  </si>
  <si>
    <t>Income Equalisation Balance</t>
  </si>
  <si>
    <t>Investments Off-Farm</t>
  </si>
  <si>
    <t>Other Assets</t>
  </si>
  <si>
    <t>Homestead</t>
  </si>
  <si>
    <t>Car</t>
  </si>
  <si>
    <t>TOTAL ASSETS AT CLOSE</t>
  </si>
  <si>
    <t>LIABILITIES</t>
  </si>
  <si>
    <t>Current Liabilities</t>
  </si>
  <si>
    <t>Fixed Liabilities</t>
  </si>
  <si>
    <t>Net Worth</t>
  </si>
  <si>
    <t>TOTAL AT CLOSE</t>
  </si>
  <si>
    <t>Sheep at Open</t>
  </si>
  <si>
    <t>Cattle at Open</t>
  </si>
  <si>
    <t>Deer at Open</t>
  </si>
  <si>
    <t>Effective Area (Ha)</t>
  </si>
  <si>
    <t> Reserves calculated in this manner recognises these non-owned assets and allows the true Net Worth position to be shown in line 18.</t>
  </si>
  <si>
    <t>Sheep and Beef Farm Survey - Capital Structure $ per Stock Unit</t>
  </si>
  <si>
    <t> Reserves calculated in this manner recognises these non-owned assets and allows the true Net Worth position to be shown in line 17.</t>
  </si>
  <si>
    <t>Sheep and Beef Farm Survey - Capital Structure $ per Hectare</t>
  </si>
  <si>
    <t>Sheep and Beef Farm Survey - Flow of Funds $ per Farm</t>
  </si>
  <si>
    <t>SOURCE OF FUNDS</t>
  </si>
  <si>
    <t>Farm Profit Before Tax</t>
  </si>
  <si>
    <t>plus Depreciation</t>
  </si>
  <si>
    <t>plus Livestock Value Change</t>
  </si>
  <si>
    <t>= FARM CASH SURPLUS</t>
  </si>
  <si>
    <t>plus Interest &amp; Dividends</t>
  </si>
  <si>
    <t>plus Non Farm Income</t>
  </si>
  <si>
    <t>plus Mortgage Increase*</t>
  </si>
  <si>
    <t>plus Carbon Credit Receipts</t>
  </si>
  <si>
    <t>plus Other Sources</t>
  </si>
  <si>
    <t>= SOURCE OF FUNDS (A)</t>
  </si>
  <si>
    <t>APPLICATION OF FUNDS</t>
  </si>
  <si>
    <t>New Buildings &amp; Additions</t>
  </si>
  <si>
    <t>plus Plant &amp; Vehicles</t>
  </si>
  <si>
    <t>plus Income Equalisation A/c</t>
  </si>
  <si>
    <t>plus Term Deposits</t>
  </si>
  <si>
    <t>plus Investment</t>
  </si>
  <si>
    <t>plus Mortgage Reduction</t>
  </si>
  <si>
    <t>plus Drawings</t>
  </si>
  <si>
    <t>plus Tax</t>
  </si>
  <si>
    <t>plus Other Applications</t>
  </si>
  <si>
    <t>= APPLICATION OF FUNDS (B)</t>
  </si>
  <si>
    <t>SOURCE - APPLICATION (A-B)</t>
  </si>
  <si>
    <t>= CHANGE IN WORKING CAPITAL</t>
  </si>
  <si>
    <t>REFLECTED BY CHANGE IN</t>
  </si>
  <si>
    <t>less Current Liabilities</t>
  </si>
  <si>
    <t>*MORTGAGE INCREASE DETAILS</t>
  </si>
  <si>
    <t>Interest Rate %</t>
  </si>
  <si>
    <t>Term in Years</t>
  </si>
</sst>
</file>

<file path=xl/styles.xml><?xml version="1.0" encoding="utf-8"?>
<styleSheet xmlns="http://schemas.openxmlformats.org/spreadsheetml/2006/main">
  <numFmts>
    <numFmt formatCode="dd-mm-yy" numFmtId="50"/>
    <numFmt formatCode="##0" numFmtId="51"/>
    <numFmt formatCode="0.00" numFmtId="52"/>
    <numFmt formatCode="0.0" numFmtId="53"/>
    <numFmt formatCode="##0.0" numFmtId="54"/>
    <numFmt formatCode="#0.0" numFmtId="55"/>
    <numFmt formatCode="#0" numFmtId="56"/>
    <numFmt formatCode="#0.00" numFmtId="57"/>
    <numFmt formatCode="##0.00" numFmtId="58"/>
    <numFmt formatCode="###,##0" numFmtId="59"/>
    <numFmt formatCode="##,##0" numFmtId="60"/>
    <numFmt formatCode="###0.00" numFmtId="61"/>
    <numFmt formatCode="#,###,##0" numFmtId="62"/>
    <numFmt formatCode="##,###,##0" numFmtId="63"/>
    <numFmt formatCode="##,##0.00" numFmtId="64"/>
    <numFmt formatCode="###0" numFmtId="65"/>
  </numFmts>
  <fonts>
    <font>
      <sz val="10.0"/>
      <name val="Arial"/>
      <family val="2"/>
    </font>
    <font>
      <b val="true"/>
      <sz val="14"/>
    </font>
    <font>
      <u val="true"/>
      <color rgb="FF041690"/>
    </font>
    <font>
      <b val="true"/>
    </font>
    <font>
      <b val="true"/>
      <sz val="11"/>
    </font>
  </fonts>
  <fills>
    <fill>
      <patternFill patternType="none"/>
    </fill>
    <fill>
      <patternFill patternType="gray125"/>
    </fill>
  </fills>
  <borders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>
    <xf borderId="0" fillId="0" fontId="0" numFmtId="0"/>
  </cellStyleXfs>
  <cellXfs>
    <xf numFmtId="0" borderId="0" fillId="0" fontId="0" xfId="0"/>
    <xf numFmtId="0" borderId="0" fillId="0" fontId="1"/>
    <xf applyNumberFormat="1" numFmtId="1" borderId="0" fillId="0" fontId="0"/>
    <xf numFmtId="0" borderId="0" fillId="0" fontId="2"/>
    <xf numFmtId="0" borderId="1" fillId="0" fontId="0" applyAlignment="1">
      <alignment horizontal="center"/>
    </xf>
    <xf numFmtId="0" borderId="2" fillId="0" fontId="0" applyAlignment="1">
      <alignment horizontal="center"/>
    </xf>
    <xf numFmtId="0" borderId="1" fillId="0" fontId="3"/>
    <xf numFmtId="0" borderId="3" fillId="0" fontId="0"/>
    <xf numFmtId="0" borderId="4" fillId="0" fontId="0" applyAlignment="1">
      <alignment horizontal="center"/>
    </xf>
    <xf numFmtId="0" borderId="0" fillId="0" fontId="0" applyAlignment="1">
      <alignment horizontal="center" indent="0"/>
    </xf>
    <xf numFmtId="0" borderId="1" fillId="0" fontId="0"/>
    <xf numFmtId="0" borderId="5" fillId="0" fontId="0" applyAlignment="1">
      <alignment horizontal="center"/>
    </xf>
    <xf numFmtId="0" borderId="6" fillId="0" fontId="0"/>
    <xf numFmtId="0" borderId="7" fillId="0" fontId="0"/>
    <xf numFmtId="0" borderId="8" fillId="0" fontId="0" applyAlignment="1">
      <alignment horizontal="center"/>
    </xf>
    <xf numFmtId="0" borderId="5" fillId="0" fontId="0"/>
    <xf numFmtId="0" borderId="0" fillId="0" fontId="0" applyAlignment="1">
      <alignment horizontal="right"/>
    </xf>
    <xf applyNumberFormat="1" numFmtId="50" borderId="0" fillId="0" fontId="3" applyAlignment="1">
      <alignment horizontal="right"/>
    </xf>
    <xf numFmtId="0" borderId="0" fillId="0" fontId="4"/>
    <xf numFmtId="0" borderId="0" fillId="0" fontId="2" applyAlignment="1">
      <alignment horizontal="right"/>
    </xf>
    <xf numFmtId="0" borderId="0" fillId="0" fontId="3"/>
    <xf numFmtId="0" borderId="0" fillId="0" fontId="3" applyAlignment="1">
      <alignment horizontal="right"/>
    </xf>
    <xf applyNumberFormat="1" numFmtId="1" borderId="0" fillId="0" fontId="0" applyAlignment="1">
      <alignment horizontal="right"/>
    </xf>
    <xf applyNumberFormat="1" numFmtId="51" borderId="0" fillId="0" fontId="0" applyAlignment="1">
      <alignment horizontal="right"/>
    </xf>
    <xf applyNumberFormat="1" numFmtId="52" borderId="0" fillId="0" fontId="0" applyAlignment="1">
      <alignment horizontal="right"/>
    </xf>
    <xf applyNumberFormat="1" numFmtId="3" borderId="0" fillId="0" fontId="0" applyAlignment="1">
      <alignment horizontal="right"/>
    </xf>
    <xf applyNumberFormat="1" numFmtId="53" borderId="0" fillId="0" fontId="0" applyAlignment="1">
      <alignment horizontal="right"/>
    </xf>
    <xf applyNumberFormat="1" numFmtId="54" borderId="0" fillId="0" fontId="0" applyAlignment="1">
      <alignment horizontal="right"/>
    </xf>
    <xf applyNumberFormat="1" numFmtId="55" borderId="0" fillId="0" fontId="0" applyAlignment="1">
      <alignment horizontal="right"/>
    </xf>
    <xf applyNumberFormat="1" numFmtId="56" borderId="0" fillId="0" fontId="0" applyAlignment="1">
      <alignment horizontal="right"/>
    </xf>
    <xf applyNumberFormat="1" numFmtId="57" borderId="0" fillId="0" fontId="0" applyAlignment="1">
      <alignment horizontal="right"/>
    </xf>
    <xf applyNumberFormat="1" numFmtId="58" borderId="0" fillId="0" fontId="0" applyAlignment="1">
      <alignment horizontal="right"/>
    </xf>
    <xf applyNumberFormat="1" numFmtId="4" borderId="0" fillId="0" fontId="0" applyAlignment="1">
      <alignment horizontal="right"/>
    </xf>
    <xf numFmtId="0" borderId="0" fillId="0" fontId="2" applyAlignment="1">
      <alignment horizontal="left"/>
    </xf>
    <xf applyNumberFormat="1" numFmtId="59" borderId="0" fillId="0" fontId="0" applyAlignment="1">
      <alignment horizontal="right"/>
    </xf>
    <xf applyNumberFormat="1" numFmtId="60" borderId="0" fillId="0" fontId="0" applyAlignment="1">
      <alignment horizontal="right"/>
    </xf>
    <xf applyNumberFormat="1" numFmtId="1" borderId="0" fillId="0" fontId="3" applyAlignment="1">
      <alignment horizontal="right"/>
    </xf>
    <xf applyNumberFormat="1" numFmtId="59" borderId="0" fillId="0" fontId="3" applyAlignment="1">
      <alignment horizontal="right"/>
    </xf>
    <xf applyNumberFormat="1" numFmtId="56" borderId="0" fillId="0" fontId="3" applyAlignment="1">
      <alignment horizontal="right"/>
    </xf>
    <xf applyNumberFormat="1" numFmtId="60" borderId="0" fillId="0" fontId="3" applyAlignment="1">
      <alignment horizontal="right"/>
    </xf>
    <xf numFmtId="0" borderId="0" fillId="0" fontId="0" applyAlignment="1">
      <alignment indent="1"/>
    </xf>
    <xf applyNumberFormat="1" numFmtId="57" borderId="0" fillId="0" fontId="3" applyAlignment="1">
      <alignment horizontal="right"/>
    </xf>
    <xf applyNumberFormat="1" numFmtId="58" borderId="0" fillId="0" fontId="3" applyAlignment="1">
      <alignment horizontal="right"/>
    </xf>
    <xf applyNumberFormat="1" numFmtId="61" borderId="0" fillId="0" fontId="3" applyAlignment="1">
      <alignment horizontal="right"/>
    </xf>
    <xf applyNumberFormat="1" numFmtId="62" borderId="0" fillId="0" fontId="0" applyAlignment="1">
      <alignment horizontal="right"/>
    </xf>
    <xf applyNumberFormat="1" numFmtId="63" borderId="0" fillId="0" fontId="0" applyAlignment="1">
      <alignment horizontal="right"/>
    </xf>
    <xf applyNumberFormat="1" numFmtId="62" borderId="0" fillId="0" fontId="3" applyAlignment="1">
      <alignment horizontal="right"/>
    </xf>
    <xf applyNumberFormat="1" numFmtId="63" borderId="0" fillId="0" fontId="3" applyAlignment="1">
      <alignment horizontal="right"/>
    </xf>
    <xf applyNumberFormat="1" numFmtId="3" borderId="0" fillId="0" fontId="3" applyAlignment="1">
      <alignment horizontal="right"/>
    </xf>
    <xf numFmtId="0" borderId="0" fillId="0" fontId="0" applyAlignment="1">
      <alignment indent="0"/>
    </xf>
    <xf applyNumberFormat="1" numFmtId="4" borderId="0" fillId="0" fontId="3" applyAlignment="1">
      <alignment horizontal="right"/>
    </xf>
    <xf applyNumberFormat="1" numFmtId="64" borderId="0" fillId="0" fontId="0" applyAlignment="1">
      <alignment horizontal="right"/>
    </xf>
    <xf applyNumberFormat="1" numFmtId="64" borderId="0" fillId="0" fontId="3" applyAlignment="1">
      <alignment horizontal="right"/>
    </xf>
    <xf applyNumberFormat="1" numFmtId="65" borderId="0" fillId="0" fontId="0" applyAlignment="1">
      <alignment horizontal="right"/>
    </xf>
  </cellXfs>
</styleSheet>
</file>

<file path=xl/_rels/workbook.xml.rels><?xml version="1.0" encoding="UTF-8" standalone="yes"?>
<Relationships xmlns="http://schemas.openxmlformats.org/package/2006/relationships">
<Relationship Id="rId10" Type="http://schemas.openxmlformats.org/officeDocument/2006/relationships/styles" Target="styles.xml" />
<Relationship Target="sharedStrings.xml" Type="http://schemas.openxmlformats.org/officeDocument/2006/relationships/sharedStrings" Id="rId11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Relationship Id="rId9" Type="http://schemas.openxmlformats.org/officeDocument/2006/relationships/worksheet" Target="worksheets/sheet9.xml" />
</Relationships>

</file>

<file path=xl/worksheets/_rels/sheet9.xml.rels><?xml version="1.0" encoding="UTF-8" standalone="yes"?>
<Relationships xmlns="http://schemas.openxmlformats.org/package/2006/relationships">
<Relationship Target="../comments9.xml" Type="http://schemas.openxmlformats.org/officeDocument/2006/relationships/comments" Id="rId2"/>
<Relationship Target="../drawings/vmlDrawing9.vml" Type="http://schemas.openxmlformats.org/officeDocument/2006/relationships/vmlDrawing" Id="rId1"/>
</Relationships>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4" customWidth="1"/>
    <col min="2" max="2" width="4" customWidth="1"/>
    <col min="3" max="3" width="14" customWidth="1"/>
    <col min="4" max="4" width="9" customWidth="1"/>
    <col min="5" max="5" width="9" customWidth="1"/>
    <col min="6" max="6" width="9" customWidth="1"/>
    <col min="7" max="7" width="13" customWidth="1"/>
    <col min="8" max="8" width="10" customWidth="1"/>
    <col min="9" max="9" width="12" customWidth="1"/>
    <col min="10" max="10" width="9" customWidth="1"/>
    <col min="11" max="11" width="9" customWidth="1"/>
    <col min="12" max="12" width="9" customWidth="1"/>
    <col min="13" max="13" width="9" customWidth="1"/>
  </cols>
  <sheetData>
    <row>
      <c t="s" r="A1"/>
      <c t="s" r="B1"/>
      <c t="s" r="C1"/>
      <c t="s" r="D1"/>
      <c t="s" r="E1"/>
      <c t="s" r="F1"/>
      <c t="s" r="G1"/>
      <c t="s" r="H1"/>
      <c t="s" r="I1"/>
      <c t="s" r="J1"/>
      <c t="s" r="K1"/>
      <c t="s" r="L1"/>
      <c t="s" r="M1"/>
      <c t="s" r="N1"/>
    </row>
    <row>
      <c s="1" t="s" r="A2">
        <v>0</v>
      </c>
      <c t="s" r="B2"/>
      <c t="s" r="C2"/>
      <c t="s" r="D2"/>
      <c t="s" r="E2"/>
      <c t="s" r="F2"/>
      <c t="s" r="G2"/>
      <c t="s" r="H2"/>
      <c t="s" r="I2"/>
      <c t="s" r="J2"/>
      <c t="s" r="K2"/>
      <c t="s" r="L2"/>
      <c t="s" r="M2"/>
      <c t="s" r="N2"/>
    </row>
    <row>
      <c t="s" r="A3"/>
      <c t="s" r="B3"/>
      <c t="s" r="C3"/>
      <c t="s" r="D3"/>
      <c t="s" r="E3"/>
      <c t="s" r="F3"/>
      <c t="s" r="G3"/>
      <c t="s" r="H3"/>
      <c t="s" r="I3"/>
      <c t="s" r="J3"/>
      <c t="s" r="K3"/>
      <c t="s" r="L3"/>
      <c t="s" r="M3"/>
      <c t="s" r="N3"/>
    </row>
    <row>
      <c s="2" r="A4">
        <v>1</v>
      </c>
      <c t="s" r="B4">
        <v>1</v>
      </c>
      <c t="s" r="C4"/>
      <c t="s" r="D4"/>
      <c t="s" r="E4"/>
      <c t="s" r="F4"/>
      <c t="s" r="G4"/>
      <c t="s" r="H4"/>
      <c t="s" r="I4"/>
      <c t="s" r="J4"/>
      <c t="s" r="K4">
        <v>2</v>
      </c>
      <c t="s" r="L4"/>
      <c t="s" r="M4"/>
      <c t="s" r="N4"/>
    </row>
    <row>
      <c t="s" r="A5"/>
      <c t="s" r="B5">
        <v>3</v>
      </c>
      <c t="s" r="C5"/>
      <c t="s" r="D5"/>
      <c t="s" r="E5"/>
      <c t="s" r="F5"/>
      <c t="s" r="G5"/>
      <c t="s" r="H5"/>
      <c t="s" r="I5"/>
      <c t="s" r="J5"/>
      <c s="3" t="s" r="K5">
        <v>4</v>
      </c>
      <c t="s" r="L5"/>
      <c t="s" r="M5"/>
      <c t="s" r="N5"/>
    </row>
    <row>
      <c t="s" r="A6"/>
      <c t="s" r="B6"/>
      <c t="s" r="C6"/>
      <c t="s" r="D6"/>
      <c t="s" r="E6"/>
      <c t="s" r="F6"/>
      <c t="s" r="G6"/>
      <c t="s" r="H6"/>
      <c t="s" r="I6"/>
      <c t="s" r="J6"/>
      <c s="3" t="s" r="K6">
        <v>5</v>
      </c>
      <c t="s" r="L6"/>
      <c t="s" r="M6"/>
      <c t="s" r="N6"/>
    </row>
    <row>
      <c s="2" r="A7">
        <v>2</v>
      </c>
      <c t="s" r="B7">
        <v>6</v>
      </c>
      <c t="s" r="C7"/>
      <c t="s" r="D7"/>
      <c t="s" r="E7"/>
      <c t="s" r="F7"/>
      <c t="s" r="G7"/>
      <c t="s" r="H7"/>
      <c t="s" r="I7"/>
      <c t="s" r="J7"/>
      <c s="3" t="s" r="K7">
        <v>7</v>
      </c>
      <c t="s" r="L7"/>
      <c t="s" r="M7"/>
      <c t="s" r="N7"/>
    </row>
    <row>
      <c t="s" r="A8"/>
      <c t="s" r="B8"/>
      <c t="s" r="C8"/>
      <c t="s" r="D8"/>
      <c t="s" r="E8"/>
      <c t="s" r="F8"/>
      <c t="s" r="G8"/>
      <c t="s" r="H8"/>
      <c t="s" r="I8"/>
      <c t="s" r="J8"/>
      <c s="3" t="s" r="K8">
        <v>8</v>
      </c>
      <c t="s" r="L8"/>
      <c t="s" r="M8"/>
      <c t="s" r="N8"/>
    </row>
    <row>
      <c t="s" r="A9"/>
      <c t="s" r="B9"/>
      <c t="s" r="C9"/>
      <c t="s" r="D9"/>
      <c t="s" r="E9"/>
      <c t="s" r="F9"/>
      <c s="4" t="s" r="G9">
        <v>9</v>
      </c>
      <c s="4" t="s" r="H9">
        <v>10</v>
      </c>
      <c s="5" t="s" r="I9">
        <v>11</v>
      </c>
      <c t="s" r="J9"/>
      <c s="3" t="s" r="K9">
        <v>12</v>
      </c>
      <c t="s" r="L9"/>
      <c t="s" r="M9"/>
      <c t="s" r="N9"/>
    </row>
    <row>
      <c t="s" r="A10"/>
      <c t="s" r="B10"/>
      <c s="6" t="s" r="C10">
        <v>13</v>
      </c>
      <c s="7" t="s" r="D10"/>
      <c s="7" t="s" r="E10"/>
      <c s="7" t="s" r="F10"/>
      <c s="8" t="s" r="G10">
        <v>14</v>
      </c>
      <c s="9" t="s" r="H10">
        <v>15</v>
      </c>
      <c s="8" t="s" r="I10">
        <v>16</v>
      </c>
      <c t="s" r="J10"/>
      <c s="3" t="s" r="K10">
        <v>17</v>
      </c>
      <c t="s" r="L10"/>
      <c t="s" r="M10"/>
      <c t="s" r="N10"/>
    </row>
    <row>
      <c t="s" r="A11"/>
      <c t="s" r="B11"/>
      <c s="10" t="s" r="C11">
        <v>18</v>
      </c>
      <c s="7" t="s" r="D11">
        <v>19</v>
      </c>
      <c s="7" t="s" r="E11"/>
      <c s="7" t="s" r="F11"/>
      <c s="11" t="inlineStr" r="G11">
        <is>
          <t>✓</t>
        </is>
      </c>
      <c s="11" t="inlineStr" r="H11">
        <is>
          <t>
            <is>
              <t>✓</t>
            </is>
            ✓
          </t>
        </is>
      </c>
      <c s="11" t="inlineStr" r="I11">
        <is>
          <t>
            <is>
              <t>
                <is>
                  <t>✓</t>
                </is>
                ✓
              </t>
            </is>
            ✓
          </t>
        </is>
      </c>
      <c t="s" r="J11"/>
      <c s="3" t="s" r="K11">
        <v>20</v>
      </c>
      <c t="s" r="L11"/>
      <c t="s" r="M11"/>
      <c t="s" r="N11"/>
    </row>
    <row>
      <c t="s" r="A12"/>
      <c t="s" r="B12"/>
      <c s="10" t="s" r="C12">
        <v>21</v>
      </c>
      <c s="7" t="s" r="D12">
        <v>22</v>
      </c>
      <c s="7" t="s" r="E12"/>
      <c s="7" t="s" r="F12"/>
      <c s="11" t="inlineStr" r="G12">
        <is>
          <t>✓</t>
        </is>
      </c>
      <c s="11" t="inlineStr" r="H12">
        <is>
          <t>
            <is>
              <t>✓</t>
            </is>
            ✓
          </t>
        </is>
      </c>
      <c s="11" t="inlineStr" r="I12">
        <is>
          <t>
            <is>
              <t>
                <is>
                  <t>✓</t>
                </is>
                ✓
              </t>
            </is>
            ✓
          </t>
        </is>
      </c>
      <c t="s" r="J12"/>
      <c s="3" t="s" r="K12">
        <v>23</v>
      </c>
      <c t="s" r="L12"/>
      <c t="s" r="M12"/>
      <c t="s" r="N12"/>
    </row>
    <row>
      <c t="s" r="A13"/>
      <c t="s" r="B13"/>
      <c s="10" t="s" r="C13">
        <v>24</v>
      </c>
      <c s="7" t="s" r="D13">
        <v>25</v>
      </c>
      <c s="7" t="s" r="E13"/>
      <c s="7" t="s" r="F13"/>
      <c s="11" t="inlineStr" r="G13">
        <is>
          <t>✓</t>
        </is>
      </c>
      <c s="11" t="inlineStr" r="H13">
        <is>
          <t>
            <is>
              <t>✓</t>
            </is>
            ✓
          </t>
        </is>
      </c>
      <c s="11" t="inlineStr" r="I13">
        <is>
          <t>
            <is>
              <t>
                <is>
                  <t>✓</t>
                </is>
                ✓
              </t>
            </is>
            ✓
          </t>
        </is>
      </c>
      <c t="s" r="J13"/>
      <c t="s" r="K13"/>
      <c t="s" r="L13"/>
      <c t="s" r="M13"/>
      <c t="s" r="N13"/>
    </row>
    <row>
      <c t="s" r="A14"/>
      <c t="s" r="B14"/>
      <c s="12" t="s" r="C14">
        <v>26</v>
      </c>
      <c s="13" t="s" r="D14">
        <v>27</v>
      </c>
      <c s="13" t="s" r="E14"/>
      <c s="13" t="s" r="F14"/>
      <c s="11" t="inlineStr" r="G14">
        <is>
          <t>✓</t>
        </is>
      </c>
      <c s="11" t="inlineStr" r="H14">
        <is>
          <t>
            <is>
              <t>✓</t>
            </is>
            ✓
          </t>
        </is>
      </c>
      <c s="11" t="inlineStr" r="I14">
        <is>
          <t>
            <is>
              <t>
                <is>
                  <t>✓</t>
                </is>
                ✓
              </t>
            </is>
            ✓
          </t>
        </is>
      </c>
      <c t="s" r="J14"/>
      <c t="s" r="K14"/>
      <c t="s" r="L14"/>
      <c t="s" r="M14"/>
      <c t="s" r="N14"/>
    </row>
    <row>
      <c t="s" r="A15"/>
      <c t="s" r="B15"/>
      <c t="s" r="C15"/>
      <c t="s" r="D15"/>
      <c t="s" r="E15"/>
      <c t="s" r="F15"/>
      <c t="s" r="G15"/>
      <c t="s" r="H15"/>
      <c t="s" r="I15"/>
      <c t="s" r="J15"/>
      <c t="s" r="K15"/>
      <c t="s" r="L15"/>
      <c t="s" r="M15"/>
      <c t="s" r="N15"/>
    </row>
    <row>
      <c t="s" r="A16"/>
      <c t="s" r="B16"/>
      <c t="s" r="C16"/>
      <c t="s" r="D16"/>
      <c t="s" r="E16"/>
      <c t="s" r="F16"/>
      <c s="4" t="s" r="G16">
        <v>28</v>
      </c>
      <c s="5" t="s" r="H16">
        <v>29</v>
      </c>
      <c t="s" r="I16"/>
      <c t="s" r="J16"/>
      <c s="3" r="K16">
        <f>_xlfn.HYPERLINK("https://beeflambnz.com/industry-data/farm-data-and-industry-production/sheep-beef-farm-survey","Click here for more Survey Reports")</f>
      </c>
      <c t="s" r="L16"/>
      <c t="s" r="M16"/>
      <c t="s" r="N16"/>
    </row>
    <row>
      <c t="s" r="A17"/>
      <c t="s" r="B17"/>
      <c s="6" t="s" r="C17">
        <v>30</v>
      </c>
      <c s="7" t="s" r="D17"/>
      <c s="7" t="s" r="E17"/>
      <c s="7" t="s" r="F17"/>
      <c s="14" t="s" r="G17">
        <v>31</v>
      </c>
      <c s="8" t="s" r="H17">
        <v>32</v>
      </c>
      <c t="s" r="I17"/>
      <c t="s" r="J17"/>
      <c t="s" r="K17"/>
      <c t="s" r="L17"/>
      <c t="s" r="M17"/>
      <c t="s" r="N17"/>
    </row>
    <row>
      <c t="s" r="A18"/>
      <c t="s" r="B18"/>
      <c s="10" t="s" r="C18">
        <v>33</v>
      </c>
      <c s="7" t="s" r="D18">
        <v>34</v>
      </c>
      <c s="7" t="s" r="E18"/>
      <c s="7" t="s" r="F18"/>
      <c s="15" t="s" r="G18"/>
      <c s="15" t="s" r="H18"/>
      <c t="s" r="I18"/>
      <c t="s" r="J18"/>
      <c t="s" r="K18"/>
      <c t="s" r="L18"/>
      <c t="s" r="M18"/>
      <c t="s" r="N18"/>
    </row>
    <row>
      <c t="s" r="A19"/>
      <c t="s" r="B19"/>
      <c s="10" t="s" r="C19">
        <v>35</v>
      </c>
      <c s="7" t="s" r="D19">
        <v>36</v>
      </c>
      <c s="7" t="s" r="E19"/>
      <c s="7" t="s" r="F19"/>
      <c s="11" t="inlineStr" r="G19">
        <is>
          <t>✓</t>
        </is>
      </c>
      <c s="15" t="s" r="H19"/>
      <c t="s" r="I19"/>
      <c t="s" r="J19"/>
      <c t="s" r="K19"/>
      <c t="s" r="L19"/>
      <c t="s" r="M19"/>
      <c t="s" r="N19"/>
    </row>
    <row>
      <c t="s" r="A20"/>
      <c t="s" r="B20"/>
      <c s="10" t="s" r="C20">
        <v>37</v>
      </c>
      <c s="7" t="s" r="D20">
        <v>38</v>
      </c>
      <c s="7" t="s" r="E20"/>
      <c s="7" t="s" r="F20"/>
      <c s="11" t="inlineStr" r="G20">
        <is>
          <t>✓</t>
        </is>
      </c>
      <c s="11" t="inlineStr" r="H20">
        <is>
          <t>
            <is>
              <t>✓</t>
            </is>
            ✓
          </t>
        </is>
      </c>
      <c t="s" r="I20"/>
      <c t="s" r="J20"/>
      <c t="s" r="K20"/>
      <c t="s" r="L20"/>
      <c t="s" r="M20"/>
      <c t="s" r="N20"/>
    </row>
    <row>
      <c t="s" r="A21"/>
      <c t="s" r="B21"/>
      <c s="10" t="s" r="C21">
        <v>39</v>
      </c>
      <c s="7" t="s" r="D21">
        <v>40</v>
      </c>
      <c s="7" t="s" r="E21"/>
      <c s="7" t="s" r="F21"/>
      <c s="15" t="s" r="G21"/>
      <c s="11" t="inlineStr" r="H21">
        <is>
          <t>✓</t>
        </is>
      </c>
      <c t="s" r="I21"/>
      <c t="s" r="J21"/>
      <c t="s" r="K21"/>
      <c t="s" r="L21"/>
      <c t="s" r="M21"/>
      <c t="s" r="N21"/>
    </row>
    <row>
      <c t="s" r="A22"/>
      <c t="s" r="B22"/>
      <c s="10" t="s" r="C22">
        <v>41</v>
      </c>
      <c s="7" t="s" r="D22">
        <v>42</v>
      </c>
      <c s="7" t="s" r="E22"/>
      <c s="7" t="s" r="F22"/>
      <c s="11" t="inlineStr" r="G22">
        <is>
          <t>✓</t>
        </is>
      </c>
      <c s="15" t="s" r="H22"/>
      <c t="s" r="I22"/>
      <c t="s" r="J22"/>
      <c t="s" r="K22"/>
      <c t="s" r="L22"/>
      <c t="s" r="M22"/>
      <c t="s" r="N22"/>
    </row>
    <row>
      <c t="s" r="A23"/>
      <c t="s" r="B23"/>
      <c s="12" t="s" r="C23">
        <v>26</v>
      </c>
      <c s="13" t="s" r="D23">
        <v>27</v>
      </c>
      <c s="13" t="s" r="E23"/>
      <c s="13" t="s" r="F23"/>
      <c s="11" t="inlineStr" r="G23">
        <is>
          <t>✓</t>
        </is>
      </c>
      <c s="11" t="inlineStr" r="H23">
        <is>
          <t>
            <is>
              <t>✓</t>
            </is>
            ✓
          </t>
        </is>
      </c>
      <c t="s" r="I23"/>
      <c t="s" r="J23"/>
      <c t="s" r="K23"/>
      <c t="s" r="L23"/>
      <c t="s" r="M23"/>
      <c t="s" r="N23"/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  <c t="s" r="M24"/>
      <c t="s" r="N24"/>
    </row>
    <row>
      <c t="s" r="A25"/>
      <c t="s" r="B25"/>
      <c s="6" t="s" r="C25">
        <v>43</v>
      </c>
      <c s="7" t="s" r="D25"/>
      <c s="7" t="s" r="E25"/>
      <c s="7" t="s" r="F25"/>
      <c s="11" t="s" r="G25">
        <v>44</v>
      </c>
      <c t="s" r="H25"/>
      <c t="s" r="I25"/>
      <c t="s" r="J25"/>
      <c t="s" r="K25"/>
      <c t="s" r="L25"/>
      <c t="s" r="M25"/>
      <c t="s" r="N25"/>
    </row>
    <row>
      <c t="s" r="A26"/>
      <c t="s" r="B26"/>
      <c s="10" t="s" r="C26">
        <v>33</v>
      </c>
      <c s="7" t="s" r="D26">
        <v>34</v>
      </c>
      <c s="7" t="s" r="E26"/>
      <c s="7" t="s" r="F26"/>
      <c s="11" t="inlineStr" r="G26">
        <is>
          <t>✓</t>
        </is>
      </c>
      <c t="s" r="H26"/>
      <c t="s" r="I26"/>
      <c t="s" r="J26"/>
      <c t="s" r="K26"/>
      <c t="s" r="L26"/>
      <c t="s" r="M26"/>
      <c t="s" r="N26"/>
    </row>
    <row>
      <c t="s" r="A27"/>
      <c t="s" r="B27"/>
      <c s="10" t="s" r="C27">
        <v>35</v>
      </c>
      <c s="7" t="s" r="D27">
        <v>36</v>
      </c>
      <c s="7" t="s" r="E27"/>
      <c s="7" t="s" r="F27"/>
      <c s="11" t="inlineStr" r="G27">
        <is>
          <t>✓</t>
        </is>
      </c>
      <c t="s" r="H27"/>
      <c t="s" r="I27"/>
      <c t="s" r="J27"/>
      <c t="s" r="K27"/>
      <c t="s" r="L27"/>
      <c t="s" r="M27"/>
      <c t="s" r="N27"/>
    </row>
    <row>
      <c t="s" r="A28"/>
      <c t="s" r="B28"/>
      <c s="10" t="s" r="C28">
        <v>18</v>
      </c>
      <c s="7" t="s" r="D28">
        <v>19</v>
      </c>
      <c s="7" t="s" r="E28"/>
      <c s="7" t="s" r="F28"/>
      <c s="11" t="inlineStr" r="G28">
        <is>
          <t>✓</t>
        </is>
      </c>
      <c t="s" r="H28"/>
      <c t="s" r="I28"/>
      <c t="s" r="J28"/>
      <c t="s" r="K28"/>
      <c t="s" r="L28"/>
      <c t="s" r="M28"/>
      <c t="s" r="N28"/>
    </row>
    <row>
      <c t="s" r="A29"/>
      <c t="s" r="B29"/>
      <c s="10" t="s" r="C29">
        <v>21</v>
      </c>
      <c s="7" t="s" r="D29">
        <v>22</v>
      </c>
      <c s="7" t="s" r="E29"/>
      <c s="7" t="s" r="F29"/>
      <c s="11" t="inlineStr" r="G29">
        <is>
          <t>✓</t>
        </is>
      </c>
      <c t="s" r="H29"/>
      <c t="s" r="I29"/>
      <c t="s" r="J29"/>
      <c t="s" r="K29"/>
      <c t="s" r="L29"/>
      <c t="s" r="M29"/>
      <c t="s" r="N29"/>
    </row>
    <row>
      <c t="s" r="A30"/>
      <c t="s" r="B30"/>
      <c s="10" t="s" r="C30">
        <v>24</v>
      </c>
      <c s="7" t="s" r="D30">
        <v>25</v>
      </c>
      <c s="7" t="s" r="E30"/>
      <c s="7" t="s" r="F30"/>
      <c s="11" t="inlineStr" r="G30">
        <is>
          <t>✓</t>
        </is>
      </c>
      <c t="s" r="H30"/>
      <c t="s" r="I30"/>
      <c t="s" r="J30"/>
      <c t="s" r="K30"/>
      <c t="s" r="L30"/>
      <c t="s" r="M30"/>
      <c t="s" r="N30"/>
    </row>
    <row>
      <c t="s" r="A31"/>
      <c t="s" r="B31"/>
      <c s="10" t="s" r="C31">
        <v>37</v>
      </c>
      <c s="7" t="s" r="D31">
        <v>38</v>
      </c>
      <c s="7" t="s" r="E31"/>
      <c s="7" t="s" r="F31"/>
      <c s="11" t="inlineStr" r="G31">
        <is>
          <t>✓</t>
        </is>
      </c>
      <c t="s" r="H31"/>
      <c t="s" r="I31"/>
      <c t="s" r="J31"/>
      <c t="s" r="K31"/>
      <c t="s" r="L31"/>
      <c t="s" r="M31"/>
      <c t="s" r="N31"/>
    </row>
    <row>
      <c t="s" r="A32"/>
      <c t="s" r="B32"/>
      <c s="10" t="s" r="C32">
        <v>39</v>
      </c>
      <c s="7" t="s" r="D32">
        <v>40</v>
      </c>
      <c s="7" t="s" r="E32"/>
      <c s="7" t="s" r="F32"/>
      <c s="11" t="inlineStr" r="G32">
        <is>
          <t>✓</t>
        </is>
      </c>
      <c t="s" r="H32"/>
      <c t="s" r="I32"/>
      <c t="s" r="J32"/>
      <c t="s" r="K32"/>
      <c t="s" r="L32"/>
      <c t="s" r="M32"/>
      <c t="s" r="N32"/>
    </row>
    <row>
      <c t="s" r="A33"/>
      <c t="s" r="B33"/>
      <c s="10" t="s" r="C33">
        <v>41</v>
      </c>
      <c s="7" t="s" r="D33">
        <v>42</v>
      </c>
      <c s="7" t="s" r="E33"/>
      <c s="7" t="s" r="F33"/>
      <c s="11" t="inlineStr" r="G33">
        <is>
          <t>✓</t>
        </is>
      </c>
      <c t="s" r="H33"/>
      <c t="s" r="I33"/>
      <c t="s" r="J33"/>
      <c t="s" r="K33"/>
      <c t="s" r="L33"/>
      <c t="s" r="M33"/>
      <c t="s" r="N33"/>
    </row>
    <row>
      <c t="s" r="A34"/>
      <c t="s" r="B34"/>
      <c s="12" t="s" r="C34">
        <v>26</v>
      </c>
      <c s="13" t="s" r="D34">
        <v>45</v>
      </c>
      <c s="13" t="s" r="E34"/>
      <c s="13" t="s" r="F34"/>
      <c s="11" t="inlineStr" r="G34">
        <is>
          <t>✓</t>
        </is>
      </c>
      <c t="s" r="H34"/>
      <c t="s" r="I34"/>
      <c t="s" r="J34"/>
      <c t="s" r="K34"/>
      <c t="s" r="L34"/>
      <c t="s" r="M34"/>
      <c t="s" r="N34"/>
    </row>
    <row>
      <c t="s" r="A35"/>
      <c t="s" r="B35"/>
      <c t="s" r="C35"/>
      <c t="s" r="D35"/>
      <c t="s" r="E35"/>
      <c t="s" r="F35"/>
      <c t="s" r="G35"/>
      <c t="s" r="H35"/>
      <c t="s" r="I35"/>
      <c t="s" r="J35"/>
      <c t="s" r="K35"/>
      <c t="s" r="L35"/>
      <c t="s" r="M35"/>
      <c t="s" r="N35"/>
    </row>
    <row>
      <c s="2" r="A36">
        <v>3</v>
      </c>
      <c t="s" r="B36">
        <v>46</v>
      </c>
      <c t="s" r="C36"/>
      <c t="s" r="D36"/>
      <c t="s" r="E36"/>
      <c t="s" r="F36"/>
      <c t="s" r="G36"/>
      <c t="s" r="H36"/>
      <c t="s" r="I36"/>
      <c t="s" r="J36"/>
      <c t="s" r="K36"/>
      <c t="s" r="L36"/>
      <c t="s" r="M36"/>
      <c t="s" r="N36"/>
    </row>
    <row>
      <c t="s" r="A37"/>
      <c t="s" r="B37">
        <v>47</v>
      </c>
      <c t="s" r="C37"/>
      <c t="s" r="D37"/>
      <c t="s" r="E37"/>
      <c t="s" r="F37"/>
      <c t="s" r="G37"/>
      <c t="s" r="H37"/>
      <c t="s" r="I37"/>
      <c t="s" r="J37"/>
      <c t="s" r="K37"/>
      <c t="s" r="L37"/>
      <c t="s" r="M37"/>
      <c t="s" r="N37"/>
    </row>
    <row>
      <c t="s" r="A38"/>
      <c t="s" r="B38">
        <v>48</v>
      </c>
      <c t="s" r="C38"/>
      <c t="s" r="D38"/>
      <c t="s" r="E38"/>
      <c t="s" r="F38"/>
      <c t="s" r="G38"/>
      <c t="s" r="H38"/>
      <c t="s" r="I38"/>
      <c t="s" r="J38"/>
      <c t="s" r="K38"/>
      <c t="s" r="L38"/>
      <c t="s" r="M38"/>
      <c t="s" r="N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  <c t="s" r="M39"/>
      <c t="s" r="N39"/>
    </row>
    <row>
      <c s="2" r="A40">
        <v>4</v>
      </c>
      <c t="s" r="B40">
        <v>49</v>
      </c>
      <c t="s" r="C40"/>
      <c t="s" r="D40"/>
      <c t="s" r="E40"/>
      <c t="s" r="F40"/>
      <c t="s" r="G40"/>
      <c t="s" r="H40"/>
      <c t="s" r="I40"/>
      <c t="s" r="J40"/>
      <c t="s" r="K40"/>
      <c t="s" r="L40"/>
      <c t="s" r="M40"/>
      <c t="s" r="N40"/>
    </row>
    <row>
      <c t="s" r="A41"/>
      <c t="s" r="B41"/>
      <c t="s" r="C41">
        <v>50</v>
      </c>
      <c t="s" r="D41"/>
      <c t="s" r="E41"/>
      <c t="s" r="F41"/>
      <c t="s" r="G41"/>
      <c t="s" r="H41"/>
      <c t="s" r="I41"/>
      <c t="s" r="J41"/>
      <c t="s" r="K41"/>
      <c t="s" r="L41"/>
      <c t="s" r="M41"/>
      <c t="s" r="N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  <c t="s" r="M42"/>
      <c t="s" r="N42"/>
    </row>
    <row>
      <c t="s" r="A43"/>
      <c t="s" r="B43"/>
      <c t="s" r="C43"/>
      <c t="s" r="D43"/>
      <c t="s" r="E43"/>
      <c t="s" r="F43"/>
      <c t="s" r="G43"/>
      <c t="s" r="H43"/>
      <c t="s" r="I43"/>
      <c t="s" r="J43"/>
      <c t="s" r="K43"/>
      <c t="s" r="L43"/>
      <c t="s" r="M43"/>
      <c t="s" r="N43"/>
    </row>
  </sheetData>
  <mergeCells count="9">
    <mergeCell ref="K5:N5"/>
    <mergeCell ref="K6:N6"/>
    <mergeCell ref="K7:N7"/>
    <mergeCell ref="K8:N8"/>
    <mergeCell ref="K9:N9"/>
    <mergeCell ref="K10:N10"/>
    <mergeCell ref="K11:N11"/>
    <mergeCell ref="K12:N12"/>
    <mergeCell ref="K16:N16"/>
  </mergeCells>
  <hyperlinks>
    <hyperlink ref="K5" location="'PerformanceIndicators-Farm'!A1" display="Performance Indicators Per Farm Analysis"/>
    <hyperlink ref="K6" location="'RevenueExpenseProfit-Farm'!A1" display="$ Per Farm Analysis"/>
    <hyperlink ref="K7" location="'RevenueExpenseProfit-SU'!A1" display="$ Per Stock Unit Analysis"/>
    <hyperlink ref="K8" location="'RevenueExpenseProfit-HA'!A1" display="$ Per Hectare Analysis"/>
    <hyperlink ref="K9" location="'CapitalStructure-Farm'!A1" display="Capital Structure $ per Farm"/>
    <hyperlink ref="K10" location="'CapitalStructure-SU'!A1" display="Capital Structure $ per Stock Unit"/>
    <hyperlink ref="K11" location="'CapitalStructure-HA'!A1" display="Capital Structure $ per Hectare"/>
    <hyperlink ref="K12" location="'FlowOfFunds-Farm'!A1" display="Flow of Funds $ per Farm"/>
  </hyperlinks>
  <printOptions gridLines="0" gridLinesSet="1"/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53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68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69</v>
      </c>
      <c s="23" r="C8">
        <v>925</v>
      </c>
      <c s="23" r="D8">
        <v>917</v>
      </c>
      <c s="23" r="E8">
        <v>958</v>
      </c>
      <c s="23" r="F8">
        <v>969</v>
      </c>
      <c s="23" r="G8">
        <v>930</v>
      </c>
      <c s="23" r="H8">
        <v>941</v>
      </c>
      <c s="23" r="I8">
        <v>927</v>
      </c>
      <c s="23" r="J8">
        <v>914</v>
      </c>
      <c s="23" r="K8">
        <v>914</v>
      </c>
      <c s="23" r="L8">
        <v>914</v>
      </c>
    </row>
    <row>
      <c s="22" r="A9">
        <v>2</v>
      </c>
      <c t="s" r="B9">
        <v>70</v>
      </c>
      <c s="24" r="C9">
        <v>1.89</v>
      </c>
      <c s="24" r="D9">
        <v>2.06</v>
      </c>
      <c s="24" r="E9">
        <v>2.16</v>
      </c>
      <c s="24" r="F9">
        <v>2.26</v>
      </c>
      <c s="24" r="G9">
        <v>2.29</v>
      </c>
      <c s="24" r="H9">
        <v>2.31</v>
      </c>
      <c s="24" r="I9">
        <v>2.18</v>
      </c>
      <c s="24" r="J9">
        <v>2.26</v>
      </c>
      <c t="s" r="K9"/>
      <c t="s" r="L9"/>
    </row>
    <row>
      <c s="22" r="A10">
        <v>3</v>
      </c>
      <c t="s" r="B10">
        <v>71</v>
      </c>
      <c s="25" r="C10">
        <v>7393</v>
      </c>
      <c s="25" r="D10">
        <v>7468</v>
      </c>
      <c s="25" r="E10">
        <v>7764</v>
      </c>
      <c s="25" r="F10">
        <v>7679</v>
      </c>
      <c s="25" r="G10">
        <v>7424</v>
      </c>
      <c s="25" r="H10">
        <v>7682</v>
      </c>
      <c s="25" r="I10">
        <v>7470</v>
      </c>
      <c s="25" r="J10">
        <v>7677</v>
      </c>
      <c s="25" r="K10">
        <v>7600</v>
      </c>
      <c s="25" r="L10">
        <v>7656</v>
      </c>
    </row>
    <row>
      <c s="22" r="A11">
        <v>4</v>
      </c>
      <c t="s" r="B11">
        <v>72</v>
      </c>
      <c s="26" r="C11">
        <v>8.0</v>
      </c>
      <c s="26" r="D11">
        <v>8.1</v>
      </c>
      <c s="26" r="E11">
        <v>8.1</v>
      </c>
      <c s="26" r="F11">
        <v>7.9</v>
      </c>
      <c s="26" r="G11">
        <v>8.0</v>
      </c>
      <c s="26" r="H11">
        <v>8.2</v>
      </c>
      <c s="26" r="I11">
        <v>8.1</v>
      </c>
      <c s="26" r="J11">
        <v>8.4</v>
      </c>
      <c s="26" r="K11">
        <v>8.3</v>
      </c>
      <c s="26" r="L11">
        <v>8.4</v>
      </c>
    </row>
    <row>
      <c t="s" r="A12"/>
      <c t="s" r="B12"/>
      <c t="s" r="C12"/>
      <c t="s" r="D12"/>
      <c t="s" r="E12"/>
      <c t="s" r="F12"/>
      <c t="s" r="G12"/>
      <c t="s" r="H12"/>
      <c t="s" r="I12"/>
      <c t="s" r="J12"/>
      <c t="s" r="K12"/>
      <c t="s" r="L12"/>
    </row>
    <row>
      <c t="s" r="A13"/>
      <c s="20" t="s" r="B13">
        <v>73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5</v>
      </c>
      <c t="s" r="B14">
        <v>74</v>
      </c>
      <c s="27" r="C14">
        <v>120.0</v>
      </c>
      <c s="27" r="D14">
        <v>118.4</v>
      </c>
      <c s="27" r="E14">
        <v>125.3</v>
      </c>
      <c s="27" r="F14">
        <v>127.6</v>
      </c>
      <c s="27" r="G14">
        <v>129.1</v>
      </c>
      <c s="27" r="H14">
        <v>128.9</v>
      </c>
      <c s="27" r="I14">
        <v>131.6</v>
      </c>
      <c s="27" r="J14">
        <v>130.9</v>
      </c>
      <c s="27" r="K14">
        <v>136.7</v>
      </c>
      <c s="27" r="L14">
        <v>131.1</v>
      </c>
    </row>
    <row>
      <c s="22" r="A15">
        <v>6</v>
      </c>
      <c t="s" r="B15">
        <v>75</v>
      </c>
      <c s="26" r="C15">
        <v>2.0</v>
      </c>
      <c s="26" r="D15">
        <v>1.8</v>
      </c>
      <c s="26" r="E15">
        <v>2.0</v>
      </c>
      <c s="26" r="F15">
        <v>2.6</v>
      </c>
      <c s="26" r="G15">
        <v>4.3</v>
      </c>
      <c s="26" r="H15">
        <v>3.2</v>
      </c>
      <c s="26" r="I15">
        <v>3.5</v>
      </c>
      <c s="26" r="J15">
        <v>3.3</v>
      </c>
      <c s="26" r="K15">
        <v>3.5</v>
      </c>
      <c s="26" r="L15">
        <v>2.2</v>
      </c>
    </row>
    <row>
      <c s="22" r="A16">
        <v>7</v>
      </c>
      <c t="s" r="B16">
        <v>76</v>
      </c>
      <c s="28" r="C16">
        <v>78.3</v>
      </c>
      <c s="28" r="D16">
        <v>76.0</v>
      </c>
      <c s="28" r="E16">
        <v>74.9</v>
      </c>
      <c s="28" r="F16">
        <v>75.2</v>
      </c>
      <c s="28" r="G16">
        <v>78.4</v>
      </c>
      <c s="28" r="H16">
        <v>79.5</v>
      </c>
      <c s="28" r="I16">
        <v>81.2</v>
      </c>
      <c s="28" r="J16">
        <v>79.9</v>
      </c>
      <c s="28" r="K16">
        <v>80.0</v>
      </c>
      <c s="28" r="L16">
        <v>80.3</v>
      </c>
    </row>
    <row>
      <c s="22" r="A17">
        <v>8</v>
      </c>
      <c t="s" r="B17">
        <v>77</v>
      </c>
      <c s="28" r="C17">
        <v>80.0</v>
      </c>
      <c s="28" r="D17">
        <v>84.2</v>
      </c>
      <c s="28" r="E17">
        <v>91.2</v>
      </c>
      <c s="28" r="F17">
        <v>78.6</v>
      </c>
      <c s="28" r="G17">
        <v>80.4</v>
      </c>
      <c s="28" r="H17">
        <v>79.2</v>
      </c>
      <c s="28" r="I17">
        <v>81.6</v>
      </c>
      <c s="28" r="J17">
        <v>78.9</v>
      </c>
      <c s="28" r="K17">
        <v>86.4</v>
      </c>
      <c s="28" r="L17">
        <v>88.2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2" r="A19">
        <v>9</v>
      </c>
      <c t="s" r="B19">
        <v>78</v>
      </c>
      <c s="24" r="C19">
        <v>5.02</v>
      </c>
      <c s="24" r="D19">
        <v>4.56</v>
      </c>
      <c s="24" r="E19">
        <v>4.96</v>
      </c>
      <c s="24" r="F19">
        <v>5.31</v>
      </c>
      <c s="24" r="G19">
        <v>4.59</v>
      </c>
      <c s="24" r="H19">
        <v>4.81</v>
      </c>
      <c s="24" r="I19">
        <v>4.55</v>
      </c>
      <c s="24" r="J19">
        <v>4.84</v>
      </c>
      <c s="24" r="K19">
        <v>4.70</v>
      </c>
      <c s="24" r="L19">
        <v>4.70</v>
      </c>
    </row>
    <row>
      <c s="29" r="A20">
        <v>10</v>
      </c>
      <c t="s" r="B20">
        <v>79</v>
      </c>
      <c s="24" r="C20">
        <v>5.55</v>
      </c>
      <c s="24" r="D20">
        <v>5.02</v>
      </c>
      <c s="24" r="E20">
        <v>5.43</v>
      </c>
      <c s="24" r="F20">
        <v>5.81</v>
      </c>
      <c s="24" r="G20">
        <v>5.02</v>
      </c>
      <c s="24" r="H20">
        <v>5.29</v>
      </c>
      <c s="24" r="I20">
        <v>4.96</v>
      </c>
      <c s="24" r="J20">
        <v>5.29</v>
      </c>
      <c s="24" r="K20">
        <v>5.16</v>
      </c>
      <c s="24" r="L20">
        <v>5.15</v>
      </c>
    </row>
    <row>
      <c t="s" r="A21"/>
      <c t="s" r="B21"/>
      <c t="s" r="C21"/>
      <c t="s" r="D21"/>
      <c t="s" r="E21"/>
      <c t="s" r="F21"/>
      <c t="s" r="G21"/>
      <c t="s" r="H21"/>
      <c t="s" r="I21"/>
      <c t="s" r="J21"/>
      <c t="s" r="K21"/>
      <c t="s" r="L21"/>
    </row>
    <row>
      <c t="s" r="A22"/>
      <c s="20" t="s" r="B22">
        <v>80</v>
      </c>
      <c t="s" r="C22"/>
      <c t="s" r="D22"/>
      <c t="s" r="E22"/>
      <c t="s" r="F22"/>
      <c t="s" r="G22"/>
      <c t="s" r="H22"/>
      <c t="s" r="I22"/>
      <c t="s" r="J22"/>
      <c t="s" r="K22"/>
      <c t="s" r="L22"/>
    </row>
    <row>
      <c s="29" r="A23">
        <v>11</v>
      </c>
      <c t="s" r="B23">
        <v>81</v>
      </c>
      <c s="27" r="C23">
        <v>405.6</v>
      </c>
      <c s="27" r="D23">
        <v>255.4</v>
      </c>
      <c s="27" r="E23">
        <v>208.2</v>
      </c>
      <c s="27" r="F23">
        <v>205.1</v>
      </c>
      <c s="27" r="G23">
        <v>169.0</v>
      </c>
      <c s="27" r="H23">
        <v>115.0</v>
      </c>
      <c s="27" r="I23">
        <v>153.9</v>
      </c>
      <c s="27" r="J23">
        <v>129.1</v>
      </c>
      <c s="27" r="K23">
        <v>158.0</v>
      </c>
      <c s="27" r="L23">
        <v>205.0</v>
      </c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</row>
    <row>
      <c s="29" r="A25">
        <v>12</v>
      </c>
      <c t="s" r="B25">
        <v>82</v>
      </c>
      <c s="30" r="C25">
        <v>86.84</v>
      </c>
      <c s="30" r="D25">
        <v>98.08</v>
      </c>
      <c s="31" r="E25">
        <v>121.99</v>
      </c>
      <c s="31" r="F25">
        <v>130.39</v>
      </c>
      <c s="31" r="G25">
        <v>131.14</v>
      </c>
      <c s="31" r="H25">
        <v>123.69</v>
      </c>
      <c s="31" r="I25">
        <v>151.67</v>
      </c>
      <c s="31" r="J25">
        <v>137.42</v>
      </c>
      <c s="31" r="K25">
        <v>109.60</v>
      </c>
      <c s="31" r="L25">
        <v>131.80</v>
      </c>
    </row>
    <row>
      <c s="29" r="A26">
        <v>13</v>
      </c>
      <c t="s" r="B26">
        <v>83</v>
      </c>
      <c s="30" r="C26">
        <v>74.51</v>
      </c>
      <c s="30" r="D26">
        <v>86.70</v>
      </c>
      <c s="31" r="E26">
        <v>101.48</v>
      </c>
      <c s="31" r="F26">
        <v>111.72</v>
      </c>
      <c s="30" r="G26">
        <v>96.34</v>
      </c>
      <c s="31" r="H26">
        <v>110.76</v>
      </c>
      <c s="31" r="I26">
        <v>120.65</v>
      </c>
      <c s="31" r="J26">
        <v>115.94</v>
      </c>
      <c s="30" r="K26">
        <v>81.10</v>
      </c>
      <c s="30" r="L26">
        <v>97.50</v>
      </c>
    </row>
    <row>
      <c s="29" r="A27">
        <v>14</v>
      </c>
      <c t="s" r="B27">
        <v>84</v>
      </c>
      <c s="30" r="C27">
        <v>61.37</v>
      </c>
      <c s="30" r="D27">
        <v>66.86</v>
      </c>
      <c s="31" r="E27">
        <v>110.36</v>
      </c>
      <c s="31" r="F27">
        <v>122.94</v>
      </c>
      <c s="31" r="G27">
        <v>131.16</v>
      </c>
      <c s="31" r="H27">
        <v>127.29</v>
      </c>
      <c s="31" r="I27">
        <v>148.36</v>
      </c>
      <c s="31" r="J27">
        <v>113.35</v>
      </c>
      <c s="30" r="K27">
        <v>71.20</v>
      </c>
      <c s="30" r="L27">
        <v>95.50</v>
      </c>
    </row>
    <row>
      <c s="29" r="A28">
        <v>15</v>
      </c>
      <c t="s" r="B28">
        <v>85</v>
      </c>
      <c s="30" r="C28">
        <v>77.22</v>
      </c>
      <c s="31" r="D28">
        <v>107.61</v>
      </c>
      <c s="31" r="E28">
        <v>111.39</v>
      </c>
      <c s="31" r="F28">
        <v>150.24</v>
      </c>
      <c s="31" r="G28">
        <v>163.80</v>
      </c>
      <c s="31" r="H28">
        <v>166.03</v>
      </c>
      <c s="31" r="I28">
        <v>154.98</v>
      </c>
      <c s="31" r="J28">
        <v>166.67</v>
      </c>
      <c s="31" r="K28">
        <v>106.80</v>
      </c>
      <c s="31" r="L28">
        <v>143.20</v>
      </c>
    </row>
    <row>
      <c s="29" r="A29">
        <v>16</v>
      </c>
      <c t="s" r="B29">
        <v>86</v>
      </c>
      <c s="30" r="C29">
        <v>84.87</v>
      </c>
      <c t="s" r="D29"/>
      <c t="s" r="E29"/>
      <c t="s" r="F29"/>
      <c t="s" r="G29"/>
      <c s="30" r="H29">
        <v>60.24</v>
      </c>
      <c s="31" r="I29">
        <v>107.52</v>
      </c>
      <c s="31" r="J29">
        <v>140.42</v>
      </c>
      <c t="s" r="K29"/>
      <c t="s" r="L29"/>
    </row>
    <row>
      <c s="29" r="A30">
        <v>17</v>
      </c>
      <c t="s" r="B30">
        <v>87</v>
      </c>
      <c s="31" r="C30">
        <v>109.72</v>
      </c>
      <c s="31" r="D30">
        <v>112.24</v>
      </c>
      <c s="31" r="E30">
        <v>131.67</v>
      </c>
      <c s="31" r="F30">
        <v>179.75</v>
      </c>
      <c s="31" r="G30">
        <v>143.20</v>
      </c>
      <c s="31" r="H30">
        <v>146.80</v>
      </c>
      <c s="31" r="I30">
        <v>205.05</v>
      </c>
      <c s="31" r="J30">
        <v>205.35</v>
      </c>
      <c s="31" r="K30">
        <v>164.50</v>
      </c>
      <c s="31" r="L30">
        <v>177.90</v>
      </c>
    </row>
    <row>
      <c t="s" r="A31"/>
      <c t="s" r="B31"/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s="29" r="A32">
        <v>18</v>
      </c>
      <c t="s" r="B32">
        <v>88</v>
      </c>
      <c s="32" r="C32">
        <v>1315.74</v>
      </c>
      <c s="32" r="D32">
        <v>1415.40</v>
      </c>
      <c s="32" r="E32">
        <v>1732.10</v>
      </c>
      <c s="32" r="F32">
        <v>1373.06</v>
      </c>
      <c s="32" r="G32">
        <v>1171.20</v>
      </c>
      <c s="32" r="H32">
        <v>1390.33</v>
      </c>
      <c s="32" r="I32">
        <v>1603.00</v>
      </c>
      <c s="32" r="J32">
        <v>1535.24</v>
      </c>
      <c s="32" r="K32">
        <v>1689.00</v>
      </c>
      <c s="32" r="L32">
        <v>1795.00</v>
      </c>
    </row>
    <row>
      <c s="29" r="A33">
        <v>19</v>
      </c>
      <c t="s" r="B33">
        <v>89</v>
      </c>
      <c s="32" r="C33">
        <v>1811.53</v>
      </c>
      <c s="32" r="D33">
        <v>1896.45</v>
      </c>
      <c s="32" r="E33">
        <v>1880.81</v>
      </c>
      <c s="32" r="F33">
        <v>1922.62</v>
      </c>
      <c s="32" r="G33">
        <v>1901.03</v>
      </c>
      <c s="32" r="H33">
        <v>1778.89</v>
      </c>
      <c s="32" r="I33">
        <v>2099.70</v>
      </c>
      <c s="32" r="J33">
        <v>2027.16</v>
      </c>
      <c s="32" r="K33">
        <v>2079.00</v>
      </c>
      <c s="32" r="L33">
        <v>2151.00</v>
      </c>
    </row>
    <row>
      <c s="29" r="A34">
        <v>20</v>
      </c>
      <c t="s" r="B34">
        <v>90</v>
      </c>
      <c s="32" r="C34">
        <v>1587.04</v>
      </c>
      <c s="32" r="D34">
        <v>1697.14</v>
      </c>
      <c s="32" r="E34">
        <v>1450.74</v>
      </c>
      <c s="32" r="F34">
        <v>1497.34</v>
      </c>
      <c s="32" r="G34">
        <v>1651.75</v>
      </c>
      <c s="32" r="H34">
        <v>1465.36</v>
      </c>
      <c s="32" r="I34">
        <v>1801.30</v>
      </c>
      <c s="32" r="J34">
        <v>2091.86</v>
      </c>
      <c s="32" r="K34">
        <v>1593.00</v>
      </c>
      <c s="32" r="L34">
        <v>1825.00</v>
      </c>
    </row>
    <row>
      <c s="29" r="A35">
        <v>21</v>
      </c>
      <c t="s" r="B35">
        <v>91</v>
      </c>
      <c s="32" r="C35">
        <v>1004.64</v>
      </c>
      <c s="31" r="D35">
        <v>995.89</v>
      </c>
      <c s="32" r="E35">
        <v>1029.76</v>
      </c>
      <c s="32" r="F35">
        <v>1039.18</v>
      </c>
      <c s="31" r="G35">
        <v>929.64</v>
      </c>
      <c s="31" r="H35">
        <v>943.61</v>
      </c>
      <c s="32" r="I35">
        <v>1080.19</v>
      </c>
      <c s="32" r="J35">
        <v>1059.96</v>
      </c>
      <c s="32" r="K35">
        <v>1086.00</v>
      </c>
      <c s="32" r="L35">
        <v>1246.00</v>
      </c>
    </row>
    <row>
      <c s="29" r="A36">
        <v>22</v>
      </c>
      <c t="s" r="B36">
        <v>92</v>
      </c>
      <c s="32" r="C36">
        <v>1221.38</v>
      </c>
      <c s="32" r="D36">
        <v>1143.15</v>
      </c>
      <c s="32" r="E36">
        <v>1390.92</v>
      </c>
      <c s="32" r="F36">
        <v>1165.69</v>
      </c>
      <c s="32" r="G36">
        <v>1228.02</v>
      </c>
      <c s="32" r="H36">
        <v>1530.15</v>
      </c>
      <c s="32" r="I36">
        <v>1347.64</v>
      </c>
      <c s="32" r="J36">
        <v>1361.34</v>
      </c>
      <c t="s" r="K36"/>
      <c t="s" r="L36"/>
    </row>
    <row>
      <c s="29" r="A37">
        <v>23</v>
      </c>
      <c t="s" r="B37">
        <v>93</v>
      </c>
      <c s="32" r="C37">
        <v>1027.76</v>
      </c>
      <c s="32" r="D37">
        <v>1111.04</v>
      </c>
      <c s="32" r="E37">
        <v>1203.93</v>
      </c>
      <c s="32" r="F37">
        <v>1223.89</v>
      </c>
      <c s="32" r="G37">
        <v>1147.39</v>
      </c>
      <c s="32" r="H37">
        <v>1071.26</v>
      </c>
      <c s="32" r="I37">
        <v>1181.12</v>
      </c>
      <c s="32" r="J37">
        <v>1295.41</v>
      </c>
      <c s="32" r="K37">
        <v>1425.00</v>
      </c>
      <c s="32" r="L37">
        <v>1515.00</v>
      </c>
    </row>
    <row>
      <c s="29" r="A38">
        <v>24</v>
      </c>
      <c t="s" r="B38">
        <v>94</v>
      </c>
      <c s="31" r="C38">
        <v>856.46</v>
      </c>
      <c s="31" r="D38">
        <v>932.04</v>
      </c>
      <c s="31" r="E38">
        <v>985.89</v>
      </c>
      <c s="32" r="F38">
        <v>1019.49</v>
      </c>
      <c s="31" r="G38">
        <v>981.97</v>
      </c>
      <c s="32" r="H38">
        <v>1034.12</v>
      </c>
      <c s="32" r="I38">
        <v>1069.14</v>
      </c>
      <c s="32" r="J38">
        <v>1057.94</v>
      </c>
      <c s="32" r="K38">
        <v>1098.00</v>
      </c>
      <c s="32" r="L38">
        <v>1202.00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0" t="s" r="B40">
        <v>95</v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s="29" r="A41">
        <v>25</v>
      </c>
      <c t="s" r="B41">
        <v>96</v>
      </c>
      <c s="30" r="C41">
        <v>81.59</v>
      </c>
      <c s="30" r="D41">
        <v>98.80</v>
      </c>
      <c s="31" r="E41">
        <v>213.14</v>
      </c>
      <c s="31" r="F41">
        <v>201.37</v>
      </c>
      <c s="31" r="G41">
        <v>123.37</v>
      </c>
      <c s="31" r="H41">
        <v>110.94</v>
      </c>
      <c s="31" r="I41">
        <v>158.79</v>
      </c>
      <c s="30" r="J41">
        <v>73.56</v>
      </c>
      <c s="30" r="K41">
        <v>40.49</v>
      </c>
      <c s="31" r="L41">
        <v>122.43</v>
      </c>
    </row>
    <row>
      <c s="29" r="A42">
        <v>26</v>
      </c>
      <c t="s" r="B42">
        <v>97</v>
      </c>
      <c s="30" r="C42">
        <v>10.21</v>
      </c>
      <c s="30" r="D42">
        <v>12.13</v>
      </c>
      <c s="30" r="E42">
        <v>26.30</v>
      </c>
      <c s="30" r="F42">
        <v>25.41</v>
      </c>
      <c s="30" r="G42">
        <v>15.46</v>
      </c>
      <c s="30" r="H42">
        <v>13.59</v>
      </c>
      <c s="30" r="I42">
        <v>19.71</v>
      </c>
      <c s="24" r="J42">
        <v>8.76</v>
      </c>
      <c s="24" r="K42">
        <v>4.87</v>
      </c>
      <c s="30" r="L42">
        <v>14.62</v>
      </c>
    </row>
    <row>
      <c s="29" r="A43">
        <v>27</v>
      </c>
      <c t="s" r="B43">
        <v>98</v>
      </c>
      <c s="31" r="C43">
        <v>185.94</v>
      </c>
      <c s="31" r="D43">
        <v>206.32</v>
      </c>
      <c s="31" r="E43">
        <v>330.96</v>
      </c>
      <c s="31" r="F43">
        <v>327.67</v>
      </c>
      <c s="31" r="G43">
        <v>265.97</v>
      </c>
      <c s="31" r="H43">
        <v>269.79</v>
      </c>
      <c s="31" r="I43">
        <v>331.98</v>
      </c>
      <c s="31" r="J43">
        <v>292.13</v>
      </c>
      <c s="31" r="K43">
        <v>242.41</v>
      </c>
      <c s="31" r="L43">
        <v>321.76</v>
      </c>
    </row>
    <row>
      <c s="29" r="A44">
        <v>28</v>
      </c>
      <c t="s" r="B44">
        <v>99</v>
      </c>
      <c s="30" r="C44">
        <v>23.26</v>
      </c>
      <c s="30" r="D44">
        <v>25.33</v>
      </c>
      <c s="30" r="E44">
        <v>40.84</v>
      </c>
      <c s="30" r="F44">
        <v>41.35</v>
      </c>
      <c s="30" r="G44">
        <v>33.32</v>
      </c>
      <c s="30" r="H44">
        <v>33.05</v>
      </c>
      <c s="30" r="I44">
        <v>41.20</v>
      </c>
      <c s="30" r="J44">
        <v>34.78</v>
      </c>
      <c s="30" r="K44">
        <v>29.15</v>
      </c>
      <c s="30" r="L44">
        <v>38.41</v>
      </c>
    </row>
    <row>
      <c s="29" r="A45">
        <v>29</v>
      </c>
      <c t="s" r="B45">
        <v>100</v>
      </c>
      <c s="26" r="C45">
        <v>1.2</v>
      </c>
      <c s="26" r="D45">
        <v>1.4</v>
      </c>
      <c s="26" r="E45">
        <v>2.6</v>
      </c>
      <c s="26" r="F45">
        <v>2.3</v>
      </c>
      <c s="26" r="G45">
        <v>1.2</v>
      </c>
      <c s="26" r="H45">
        <v>0.9</v>
      </c>
      <c s="26" r="I45">
        <v>1.3</v>
      </c>
      <c s="26" r="J45">
        <v>0.4</v>
      </c>
      <c s="26" r="K45">
        <v>0.2</v>
      </c>
      <c s="26" r="L45">
        <v>0.7</v>
      </c>
    </row>
    <row>
      <c s="29" r="A46">
        <v>30</v>
      </c>
      <c t="s" r="B46">
        <v>101</v>
      </c>
      <c s="29" r="C46">
        <v>67</v>
      </c>
      <c s="29" r="D46">
        <v>70</v>
      </c>
      <c s="29" r="E46">
        <v>71</v>
      </c>
      <c s="29" r="F46">
        <v>72</v>
      </c>
      <c s="29" r="G46">
        <v>69</v>
      </c>
      <c s="29" r="H46">
        <v>69</v>
      </c>
      <c s="29" r="I46">
        <v>70</v>
      </c>
      <c s="29" r="J46">
        <v>70</v>
      </c>
      <c s="29" r="K46">
        <v>69</v>
      </c>
      <c s="29" r="L46">
        <v>69</v>
      </c>
    </row>
    <row>
      <c t="s" r="A47"/>
      <c t="s" r="B47"/>
      <c t="s" r="C47"/>
      <c t="s" r="D47"/>
      <c t="s" r="E47"/>
      <c t="s" r="F47"/>
      <c t="s" r="G47"/>
      <c t="s" r="H47"/>
      <c t="s" r="I47"/>
      <c t="s" r="J47"/>
      <c t="s" r="K47"/>
      <c t="s" r="L47"/>
    </row>
    <row>
      <c t="s" r="A48"/>
      <c s="21" t="s" r="B48">
        <v>102</v>
      </c>
      <c s="33" r="C48">
        <f>_xlfn.HYPERLINK("mailto:econ@beeflambnz.com","econ@beeflambnz.com")</f>
      </c>
      <c t="s" r="D48"/>
      <c t="s" r="E48"/>
      <c s="19" t="s" r="F48">
        <v>54</v>
      </c>
      <c t="s" r="G48"/>
      <c t="s" r="H48"/>
      <c t="s" r="I48"/>
      <c t="s" r="J48"/>
      <c t="s" r="K48"/>
      <c s="21" t="s" r="L48">
        <v>103</v>
      </c>
    </row>
  </sheetData>
  <mergeCells count="1">
    <mergeCell ref="C48:E48"/>
  </mergeCells>
  <hyperlinks>
    <hyperlink ref="L2" location="Notes!A1" display="Notes tab"/>
    <hyperlink ref="F48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104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105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4" r="C8">
        <v>110701</v>
      </c>
      <c s="35" r="D8">
        <v>64807</v>
      </c>
      <c s="35" r="E8">
        <v>57997</v>
      </c>
      <c s="35" r="F8">
        <v>57018</v>
      </c>
      <c s="35" r="G8">
        <v>40475</v>
      </c>
      <c s="35" r="H8">
        <v>33513</v>
      </c>
      <c s="35" r="I8">
        <v>39407</v>
      </c>
      <c s="35" r="J8">
        <v>33359</v>
      </c>
      <c s="35" r="K8">
        <v>41300</v>
      </c>
      <c s="35" r="L8">
        <v>54600</v>
      </c>
    </row>
    <row>
      <c s="22" r="A9">
        <v>2</v>
      </c>
      <c t="s" r="B9">
        <v>107</v>
      </c>
      <c s="34" r="C9">
        <v>317772</v>
      </c>
      <c s="34" r="D9">
        <v>357632</v>
      </c>
      <c s="34" r="E9">
        <v>531504</v>
      </c>
      <c s="34" r="F9">
        <v>577203</v>
      </c>
      <c s="34" r="G9">
        <v>583259</v>
      </c>
      <c s="34" r="H9">
        <v>564966</v>
      </c>
      <c s="34" r="I9">
        <v>636912</v>
      </c>
      <c s="34" r="J9">
        <v>606686</v>
      </c>
      <c s="34" r="K9">
        <v>473100</v>
      </c>
      <c s="34" r="L9">
        <v>547900</v>
      </c>
    </row>
    <row>
      <c s="22" r="A10">
        <v>3</v>
      </c>
      <c t="s" r="B10">
        <v>108</v>
      </c>
      <c s="34" r="C10">
        <v>168862</v>
      </c>
      <c s="34" r="D10">
        <v>185179</v>
      </c>
      <c s="34" r="E10">
        <v>213229</v>
      </c>
      <c s="34" r="F10">
        <v>212108</v>
      </c>
      <c s="34" r="G10">
        <v>202317</v>
      </c>
      <c s="34" r="H10">
        <v>219404</v>
      </c>
      <c s="34" r="I10">
        <v>251700</v>
      </c>
      <c s="34" r="J10">
        <v>244621</v>
      </c>
      <c s="34" r="K10">
        <v>258200</v>
      </c>
      <c s="34" r="L10">
        <v>269700</v>
      </c>
    </row>
    <row>
      <c s="22" r="A11">
        <v>4</v>
      </c>
      <c t="s" r="B11">
        <v>109</v>
      </c>
      <c t="s" r="C11"/>
      <c t="s" r="D11"/>
      <c t="s" r="E11"/>
      <c t="s" r="F11"/>
      <c t="s" r="G11"/>
      <c t="s" r="H11"/>
      <c t="s" r="I11"/>
      <c t="s" r="J11"/>
      <c t="s" r="K11"/>
      <c t="s" r="L11"/>
    </row>
    <row>
      <c s="22" r="A12">
        <v>5</v>
      </c>
      <c t="s" r="B12">
        <v>110</v>
      </c>
      <c s="25" r="C12">
        <v>8658</v>
      </c>
      <c s="25" r="D12">
        <v>9062</v>
      </c>
      <c s="35" r="E12">
        <v>10586</v>
      </c>
      <c s="35" r="F12">
        <v>10474</v>
      </c>
      <c s="25" r="G12">
        <v>7582</v>
      </c>
      <c s="25" r="H12">
        <v>5022</v>
      </c>
      <c s="35" r="I12">
        <v>10976</v>
      </c>
      <c s="35" r="J12">
        <v>10856</v>
      </c>
      <c s="25" r="K12">
        <v>6300</v>
      </c>
      <c s="25" r="L12">
        <v>7600</v>
      </c>
    </row>
    <row>
      <c s="22" r="A13">
        <v>6</v>
      </c>
      <c t="s" r="B13">
        <v>111</v>
      </c>
      <c s="25" r="C13">
        <v>3734</v>
      </c>
      <c s="25" r="D13">
        <v>2186</v>
      </c>
      <c s="25" r="E13">
        <v>5348</v>
      </c>
      <c s="25" r="F13">
        <v>6541</v>
      </c>
      <c s="25" r="G13">
        <v>5835</v>
      </c>
      <c s="25" r="H13">
        <v>1378</v>
      </c>
      <c s="25" r="I13">
        <v>8712</v>
      </c>
      <c s="25" r="J13">
        <v>9562</v>
      </c>
      <c s="25" r="K13">
        <v>7800</v>
      </c>
      <c s="25" r="L13">
        <v>7700</v>
      </c>
    </row>
    <row>
      <c s="22" r="A14">
        <v>7</v>
      </c>
      <c t="s" r="B14">
        <v>112</v>
      </c>
      <c s="35" r="C14">
        <v>13425</v>
      </c>
      <c s="35" r="D14">
        <v>17098</v>
      </c>
      <c s="35" r="E14">
        <v>19095</v>
      </c>
      <c s="35" r="F14">
        <v>18528</v>
      </c>
      <c s="35" r="G14">
        <v>19151</v>
      </c>
      <c s="35" r="H14">
        <v>25546</v>
      </c>
      <c s="35" r="I14">
        <v>25263</v>
      </c>
      <c s="35" r="J14">
        <v>32686</v>
      </c>
      <c s="35" r="K14">
        <v>21600</v>
      </c>
      <c s="35" r="L14">
        <v>22400</v>
      </c>
    </row>
    <row>
      <c s="36" r="A15">
        <v>8</v>
      </c>
      <c s="20" t="s" r="B15">
        <v>113</v>
      </c>
      <c s="37" r="C15">
        <v>623152</v>
      </c>
      <c s="37" r="D15">
        <v>635964</v>
      </c>
      <c s="37" r="E15">
        <v>837759</v>
      </c>
      <c s="37" r="F15">
        <v>881872</v>
      </c>
      <c s="37" r="G15">
        <v>858619</v>
      </c>
      <c s="37" r="H15">
        <v>849829</v>
      </c>
      <c s="37" r="I15">
        <v>972970</v>
      </c>
      <c s="37" r="J15">
        <v>937770</v>
      </c>
      <c s="37" r="K15">
        <v>808300</v>
      </c>
      <c s="37" r="L15">
        <v>909900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t="s" r="A17"/>
      <c s="20" t="s" r="B17">
        <v>114</v>
      </c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s="22" r="A18">
        <v>9</v>
      </c>
      <c t="s" r="B18">
        <v>115</v>
      </c>
      <c s="35" r="C18">
        <v>44608</v>
      </c>
      <c s="35" r="D18">
        <v>48598</v>
      </c>
      <c s="35" r="E18">
        <v>54421</v>
      </c>
      <c s="35" r="F18">
        <v>58563</v>
      </c>
      <c s="35" r="G18">
        <v>69344</v>
      </c>
      <c s="35" r="H18">
        <v>70063</v>
      </c>
      <c s="35" r="I18">
        <v>63606</v>
      </c>
      <c s="35" r="J18">
        <v>74319</v>
      </c>
      <c s="35" r="K18">
        <v>63155</v>
      </c>
      <c s="35" r="L18">
        <v>66108</v>
      </c>
    </row>
    <row>
      <c s="29" r="A19">
        <v>10</v>
      </c>
      <c t="s" r="B19">
        <v>116</v>
      </c>
      <c s="35" r="C19">
        <v>37142</v>
      </c>
      <c s="35" r="D19">
        <v>36589</v>
      </c>
      <c s="35" r="E19">
        <v>43605</v>
      </c>
      <c s="35" r="F19">
        <v>44590</v>
      </c>
      <c s="35" r="G19">
        <v>41929</v>
      </c>
      <c s="35" r="H19">
        <v>42841</v>
      </c>
      <c s="35" r="I19">
        <v>48865</v>
      </c>
      <c s="35" r="J19">
        <v>53334</v>
      </c>
      <c s="35" r="K19">
        <v>53200</v>
      </c>
      <c s="35" r="L19">
        <v>54358</v>
      </c>
    </row>
    <row>
      <c s="29" r="A20">
        <v>11</v>
      </c>
      <c t="s" r="B20">
        <v>117</v>
      </c>
      <c s="35" r="C20">
        <v>15707</v>
      </c>
      <c s="35" r="D20">
        <v>15695</v>
      </c>
      <c s="35" r="E20">
        <v>17172</v>
      </c>
      <c s="35" r="F20">
        <v>16512</v>
      </c>
      <c s="35" r="G20">
        <v>20257</v>
      </c>
      <c s="35" r="H20">
        <v>25203</v>
      </c>
      <c s="35" r="I20">
        <v>27046</v>
      </c>
      <c s="35" r="J20">
        <v>27984</v>
      </c>
      <c s="35" r="K20">
        <v>25601</v>
      </c>
      <c s="35" r="L20">
        <v>26599</v>
      </c>
    </row>
    <row>
      <c s="29" r="A21">
        <v>12</v>
      </c>
      <c t="s" r="B21">
        <v>118</v>
      </c>
      <c s="35" r="C21">
        <v>45823</v>
      </c>
      <c s="35" r="D21">
        <v>44605</v>
      </c>
      <c s="35" r="E21">
        <v>47734</v>
      </c>
      <c s="35" r="F21">
        <v>56964</v>
      </c>
      <c s="35" r="G21">
        <v>54254</v>
      </c>
      <c s="35" r="H21">
        <v>55730</v>
      </c>
      <c s="35" r="I21">
        <v>64818</v>
      </c>
      <c s="35" r="J21">
        <v>68503</v>
      </c>
      <c s="35" r="K21">
        <v>67101</v>
      </c>
      <c s="35" r="L21">
        <v>67789</v>
      </c>
    </row>
    <row>
      <c s="29" r="A22">
        <v>13</v>
      </c>
      <c t="s" r="B22">
        <v>119</v>
      </c>
      <c s="35" r="C22">
        <v>53178</v>
      </c>
      <c s="35" r="D22">
        <v>66804</v>
      </c>
      <c s="35" r="E22">
        <v>85441</v>
      </c>
      <c s="35" r="F22">
        <v>94181</v>
      </c>
      <c s="35" r="G22">
        <v>94062</v>
      </c>
      <c s="35" r="H22">
        <v>84419</v>
      </c>
      <c s="34" r="I22">
        <v>117863</v>
      </c>
      <c s="35" r="J22">
        <v>75664</v>
      </c>
      <c s="35" r="K22">
        <v>43800</v>
      </c>
      <c s="35" r="L22">
        <v>56800</v>
      </c>
    </row>
    <row>
      <c s="29" r="A23">
        <v>14</v>
      </c>
      <c t="s" r="B23">
        <v>120</v>
      </c>
      <c s="25" r="C23">
        <v>5368</v>
      </c>
      <c s="25" r="D23">
        <v>1023</v>
      </c>
      <c s="25" r="E23">
        <v>3116</v>
      </c>
      <c s="25" r="F23">
        <v>1794</v>
      </c>
      <c s="25" r="G23">
        <v>4682</v>
      </c>
      <c s="25" r="H23">
        <v>2311</v>
      </c>
      <c s="25" r="I23">
        <v>4743</v>
      </c>
      <c s="23" r="J23">
        <v>976</v>
      </c>
      <c s="25" r="K23">
        <v>4725</v>
      </c>
      <c s="25" r="L23">
        <v>4050</v>
      </c>
    </row>
    <row>
      <c s="29" r="A24">
        <v>15</v>
      </c>
      <c t="s" r="B24">
        <v>121</v>
      </c>
      <c s="25" r="C24">
        <v>6271</v>
      </c>
      <c s="25" r="D24">
        <v>9719</v>
      </c>
      <c s="35" r="E24">
        <v>10424</v>
      </c>
      <c s="25" r="F24">
        <v>9874</v>
      </c>
      <c s="35" r="G24">
        <v>12674</v>
      </c>
      <c s="35" r="H24">
        <v>14120</v>
      </c>
      <c s="35" r="I24">
        <v>18912</v>
      </c>
      <c s="35" r="J24">
        <v>21067</v>
      </c>
      <c s="35" r="K24">
        <v>15105</v>
      </c>
      <c s="35" r="L24">
        <v>15913</v>
      </c>
    </row>
    <row>
      <c s="29" r="A25">
        <v>16</v>
      </c>
      <c t="s" r="B25">
        <v>122</v>
      </c>
      <c s="35" r="C25">
        <v>14390</v>
      </c>
      <c s="35" r="D25">
        <v>15839</v>
      </c>
      <c s="35" r="E25">
        <v>18960</v>
      </c>
      <c s="35" r="F25">
        <v>19683</v>
      </c>
      <c s="35" r="G25">
        <v>21428</v>
      </c>
      <c s="35" r="H25">
        <v>21823</v>
      </c>
      <c s="35" r="I25">
        <v>20784</v>
      </c>
      <c s="35" r="J25">
        <v>26520</v>
      </c>
      <c s="35" r="K25">
        <v>25821</v>
      </c>
      <c s="35" r="L25">
        <v>24765</v>
      </c>
    </row>
    <row>
      <c s="29" r="A26">
        <v>17</v>
      </c>
      <c t="s" r="B26">
        <v>123</v>
      </c>
      <c s="25" r="C26">
        <v>9472</v>
      </c>
      <c s="35" r="D26">
        <v>10963</v>
      </c>
      <c s="35" r="E26">
        <v>13659</v>
      </c>
      <c s="35" r="F26">
        <v>14341</v>
      </c>
      <c s="35" r="G26">
        <v>11779</v>
      </c>
      <c s="35" r="H26">
        <v>12668</v>
      </c>
      <c s="35" r="I26">
        <v>18805</v>
      </c>
      <c s="35" r="J26">
        <v>22339</v>
      </c>
      <c s="35" r="K26">
        <v>20600</v>
      </c>
      <c s="35" r="L26">
        <v>19141</v>
      </c>
    </row>
    <row>
      <c s="29" r="A27">
        <v>18</v>
      </c>
      <c t="s" r="B27">
        <v>124</v>
      </c>
      <c s="25" r="C27">
        <v>6112</v>
      </c>
      <c s="25" r="D27">
        <v>5175</v>
      </c>
      <c s="25" r="E27">
        <v>5251</v>
      </c>
      <c s="25" r="F27">
        <v>5470</v>
      </c>
      <c s="25" r="G27">
        <v>5312</v>
      </c>
      <c s="25" r="H27">
        <v>5494</v>
      </c>
      <c s="25" r="I27">
        <v>4903</v>
      </c>
      <c s="25" r="J27">
        <v>5031</v>
      </c>
      <c s="25" r="K27">
        <v>4638</v>
      </c>
      <c s="25" r="L27">
        <v>5280</v>
      </c>
    </row>
    <row>
      <c s="29" r="A28">
        <v>19</v>
      </c>
      <c t="s" r="B28">
        <v>125</v>
      </c>
      <c s="35" r="C28">
        <v>12096</v>
      </c>
      <c s="35" r="D28">
        <v>16219</v>
      </c>
      <c s="35" r="E28">
        <v>16984</v>
      </c>
      <c s="35" r="F28">
        <v>22174</v>
      </c>
      <c s="35" r="G28">
        <v>18163</v>
      </c>
      <c s="35" r="H28">
        <v>19140</v>
      </c>
      <c s="35" r="I28">
        <v>18343</v>
      </c>
      <c s="35" r="J28">
        <v>24785</v>
      </c>
      <c s="35" r="K28">
        <v>20889</v>
      </c>
      <c s="35" r="L28">
        <v>20777</v>
      </c>
    </row>
    <row>
      <c s="29" r="A29">
        <v>20</v>
      </c>
      <c t="s" r="B29">
        <v>126</v>
      </c>
      <c t="s" r="C29"/>
      <c t="s" r="D29"/>
      <c t="s" r="E29"/>
      <c t="s" r="F29"/>
      <c s="25" r="G29">
        <v>6207</v>
      </c>
      <c s="25" r="H29">
        <v>7273</v>
      </c>
      <c s="25" r="I29">
        <v>5985</v>
      </c>
      <c s="25" r="J29">
        <v>8304</v>
      </c>
      <c t="s" r="K29"/>
      <c t="s" r="L29"/>
    </row>
    <row>
      <c s="29" r="A30">
        <v>21</v>
      </c>
      <c t="s" r="B30">
        <v>127</v>
      </c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s="29" r="A31">
        <v>22</v>
      </c>
      <c t="s" r="B31">
        <v>128</v>
      </c>
      <c s="35" r="C31">
        <v>11843</v>
      </c>
      <c s="35" r="D31">
        <v>15843</v>
      </c>
      <c s="35" r="E31">
        <v>17582</v>
      </c>
      <c s="35" r="F31">
        <v>14953</v>
      </c>
      <c s="35" r="G31">
        <v>17084</v>
      </c>
      <c s="35" r="H31">
        <v>11509</v>
      </c>
      <c s="35" r="I31">
        <v>20085</v>
      </c>
      <c s="35" r="J31">
        <v>21184</v>
      </c>
      <c s="35" r="K31">
        <v>16041</v>
      </c>
      <c s="35" r="L31">
        <v>17307</v>
      </c>
    </row>
    <row>
      <c s="29" r="A32">
        <v>23</v>
      </c>
      <c t="s" r="B32">
        <v>129</v>
      </c>
      <c s="25" r="C32">
        <v>1422</v>
      </c>
      <c s="25" r="D32">
        <v>1413</v>
      </c>
      <c s="25" r="E32">
        <v>3229</v>
      </c>
      <c s="25" r="F32">
        <v>1217</v>
      </c>
      <c t="s" r="G32"/>
      <c s="25" r="H32">
        <v>1877</v>
      </c>
      <c s="25" r="I32">
        <v>1785</v>
      </c>
      <c s="25" r="J32">
        <v>1825</v>
      </c>
      <c s="25" r="K32">
        <v>1831</v>
      </c>
      <c s="25" r="L32">
        <v>1892</v>
      </c>
    </row>
    <row>
      <c s="29" r="A33">
        <v>24</v>
      </c>
      <c t="s" r="B33">
        <v>130</v>
      </c>
      <c s="35" r="C33">
        <v>62246</v>
      </c>
      <c s="35" r="D33">
        <v>45399</v>
      </c>
      <c s="35" r="E33">
        <v>56789</v>
      </c>
      <c s="35" r="F33">
        <v>67747</v>
      </c>
      <c s="35" r="G33">
        <v>82950</v>
      </c>
      <c s="35" r="H33">
        <v>59432</v>
      </c>
      <c s="35" r="I33">
        <v>67842</v>
      </c>
      <c s="35" r="J33">
        <v>76378</v>
      </c>
      <c s="35" r="K33">
        <v>51424</v>
      </c>
      <c s="35" r="L33">
        <v>59231</v>
      </c>
    </row>
    <row>
      <c s="29" r="A34">
        <v>25</v>
      </c>
      <c t="s" r="B34">
        <v>131</v>
      </c>
      <c s="35" r="C34">
        <v>14452</v>
      </c>
      <c s="35" r="D34">
        <v>11852</v>
      </c>
      <c s="35" r="E34">
        <v>12687</v>
      </c>
      <c s="35" r="F34">
        <v>12646</v>
      </c>
      <c s="35" r="G34">
        <v>12209</v>
      </c>
      <c s="35" r="H34">
        <v>10652</v>
      </c>
      <c s="35" r="I34">
        <v>13143</v>
      </c>
      <c s="35" r="J34">
        <v>13458</v>
      </c>
      <c s="35" r="K34">
        <v>13716</v>
      </c>
      <c s="35" r="L34">
        <v>13298</v>
      </c>
    </row>
    <row>
      <c s="29" r="A35">
        <v>26</v>
      </c>
      <c t="s" r="B35">
        <v>132</v>
      </c>
      <c s="35" r="C35">
        <v>33758</v>
      </c>
      <c s="35" r="D35">
        <v>18353</v>
      </c>
      <c s="35" r="E35">
        <v>19422</v>
      </c>
      <c s="35" r="F35">
        <v>20847</v>
      </c>
      <c s="35" r="G35">
        <v>36549</v>
      </c>
      <c s="35" r="H35">
        <v>41671</v>
      </c>
      <c s="35" r="I35">
        <v>37873</v>
      </c>
      <c s="35" r="J35">
        <v>27915</v>
      </c>
      <c s="35" r="K35">
        <v>41167</v>
      </c>
      <c s="35" r="L35">
        <v>42100</v>
      </c>
    </row>
    <row>
      <c s="38" r="A36">
        <v>27</v>
      </c>
      <c s="20" t="s" r="B36">
        <v>133</v>
      </c>
      <c s="37" r="C36">
        <v>373888</v>
      </c>
      <c s="37" r="D36">
        <v>364089</v>
      </c>
      <c s="37" r="E36">
        <v>426476</v>
      </c>
      <c s="37" r="F36">
        <v>461556</v>
      </c>
      <c s="37" r="G36">
        <v>508883</v>
      </c>
      <c s="37" r="H36">
        <v>486226</v>
      </c>
      <c s="37" r="I36">
        <v>555401</v>
      </c>
      <c s="37" r="J36">
        <v>549586</v>
      </c>
      <c s="37" r="K36">
        <v>468814</v>
      </c>
      <c s="37" r="L36">
        <v>495408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25" r="C38">
        <v>9318</v>
      </c>
      <c s="25" r="D38">
        <v>9932</v>
      </c>
      <c s="35" r="E38">
        <v>10835</v>
      </c>
      <c s="35" r="F38">
        <v>12158</v>
      </c>
      <c s="35" r="G38">
        <v>12273</v>
      </c>
      <c s="35" r="H38">
        <v>13914</v>
      </c>
      <c s="35" r="I38">
        <v>15120</v>
      </c>
      <c s="35" r="J38">
        <v>16413</v>
      </c>
      <c s="35" r="K38">
        <v>16987</v>
      </c>
      <c s="35" r="L38">
        <v>17065</v>
      </c>
    </row>
    <row>
      <c s="29" r="A39">
        <v>29</v>
      </c>
      <c t="s" r="B39">
        <v>135</v>
      </c>
      <c s="25" r="C39">
        <v>2701</v>
      </c>
      <c s="25" r="D39">
        <v>3166</v>
      </c>
      <c s="25" r="E39">
        <v>3593</v>
      </c>
      <c s="25" r="F39">
        <v>3412</v>
      </c>
      <c s="25" r="G39">
        <v>2982</v>
      </c>
      <c s="25" r="H39">
        <v>4216</v>
      </c>
      <c s="25" r="I39">
        <v>4197</v>
      </c>
      <c s="25" r="J39">
        <v>3643</v>
      </c>
      <c s="25" r="K39">
        <v>3734</v>
      </c>
      <c s="25" r="L39">
        <v>3887</v>
      </c>
    </row>
    <row>
      <c s="29" r="A40">
        <v>30</v>
      </c>
      <c t="s" r="B40">
        <v>136</v>
      </c>
      <c s="35" r="C40">
        <v>17515</v>
      </c>
      <c s="35" r="D40">
        <v>18005</v>
      </c>
      <c s="35" r="E40">
        <v>20622</v>
      </c>
      <c s="35" r="F40">
        <v>21967</v>
      </c>
      <c s="35" r="G40">
        <v>22313</v>
      </c>
      <c s="35" r="H40">
        <v>23446</v>
      </c>
      <c s="35" r="I40">
        <v>24909</v>
      </c>
      <c s="35" r="J40">
        <v>27950</v>
      </c>
      <c s="35" r="K40">
        <v>27988</v>
      </c>
      <c s="35" r="L40">
        <v>28750</v>
      </c>
    </row>
    <row>
      <c s="29" r="A41">
        <v>31</v>
      </c>
      <c t="s" r="B41">
        <v>137</v>
      </c>
      <c s="35" r="C41">
        <v>14631</v>
      </c>
      <c s="35" r="D41">
        <v>15475</v>
      </c>
      <c s="35" r="E41">
        <v>19971</v>
      </c>
      <c s="35" r="F41">
        <v>23401</v>
      </c>
      <c s="35" r="G41">
        <v>22561</v>
      </c>
      <c s="35" r="H41">
        <v>24651</v>
      </c>
      <c s="35" r="I41">
        <v>24961</v>
      </c>
      <c s="35" r="J41">
        <v>26959</v>
      </c>
      <c s="35" r="K41">
        <v>26988</v>
      </c>
      <c s="35" r="L41">
        <v>27123</v>
      </c>
    </row>
    <row>
      <c s="29" r="A42">
        <v>32</v>
      </c>
      <c t="s" r="B42">
        <v>138</v>
      </c>
      <c s="35" r="C42">
        <v>70593</v>
      </c>
      <c s="35" r="D42">
        <v>68977</v>
      </c>
      <c s="35" r="E42">
        <v>75851</v>
      </c>
      <c s="35" r="F42">
        <v>72825</v>
      </c>
      <c s="35" r="G42">
        <v>62995</v>
      </c>
      <c s="35" r="H42">
        <v>56847</v>
      </c>
      <c s="35" r="I42">
        <v>63369</v>
      </c>
      <c s="35" r="J42">
        <v>99824</v>
      </c>
      <c s="34" r="K42">
        <v>117005</v>
      </c>
      <c s="34" r="L42">
        <v>124797</v>
      </c>
    </row>
    <row>
      <c s="29" r="A43">
        <v>33</v>
      </c>
      <c t="s" r="B43">
        <v>139</v>
      </c>
      <c s="35" r="C43">
        <v>19275</v>
      </c>
      <c s="35" r="D43">
        <v>18540</v>
      </c>
      <c s="35" r="E43">
        <v>18599</v>
      </c>
      <c s="35" r="F43">
        <v>21353</v>
      </c>
      <c s="35" r="G43">
        <v>19370</v>
      </c>
      <c s="35" r="H43">
        <v>16965</v>
      </c>
      <c s="35" r="I43">
        <v>23876</v>
      </c>
      <c s="35" r="J43">
        <v>22795</v>
      </c>
      <c s="35" r="K43">
        <v>23356</v>
      </c>
      <c s="35" r="L43">
        <v>23788</v>
      </c>
    </row>
    <row>
      <c s="38" r="A44">
        <v>34</v>
      </c>
      <c s="20" t="s" r="B44">
        <v>140</v>
      </c>
      <c s="37" r="C44">
        <v>134033</v>
      </c>
      <c s="37" r="D44">
        <v>134095</v>
      </c>
      <c s="37" r="E44">
        <v>149471</v>
      </c>
      <c s="37" r="F44">
        <v>155116</v>
      </c>
      <c s="37" r="G44">
        <v>142494</v>
      </c>
      <c s="37" r="H44">
        <v>140039</v>
      </c>
      <c s="37" r="I44">
        <v>156432</v>
      </c>
      <c s="37" r="J44">
        <v>197584</v>
      </c>
      <c s="37" r="K44">
        <v>216058</v>
      </c>
      <c s="37" r="L44">
        <v>225410</v>
      </c>
    </row>
    <row>
      <c s="38" r="A45">
        <v>35</v>
      </c>
      <c s="20" t="s" r="B45">
        <v>141</v>
      </c>
      <c s="37" r="C45">
        <v>507921</v>
      </c>
      <c s="37" r="D45">
        <v>498184</v>
      </c>
      <c s="37" r="E45">
        <v>575947</v>
      </c>
      <c s="37" r="F45">
        <v>616672</v>
      </c>
      <c s="37" r="G45">
        <v>651377</v>
      </c>
      <c s="37" r="H45">
        <v>626265</v>
      </c>
      <c s="37" r="I45">
        <v>711833</v>
      </c>
      <c s="37" r="J45">
        <v>747170</v>
      </c>
      <c s="37" r="K45">
        <v>684872</v>
      </c>
      <c s="37" r="L45">
        <v>720818</v>
      </c>
    </row>
    <row>
      <c s="29" r="A46">
        <v>36</v>
      </c>
      <c t="s" r="B46">
        <v>142</v>
      </c>
      <c s="35" r="C46">
        <v>33106</v>
      </c>
      <c s="35" r="D46">
        <v>36105</v>
      </c>
      <c s="35" r="E46">
        <v>39203</v>
      </c>
      <c s="35" r="F46">
        <v>41861</v>
      </c>
      <c s="35" r="G46">
        <v>42256</v>
      </c>
      <c s="35" r="H46">
        <v>43503</v>
      </c>
      <c s="35" r="I46">
        <v>40635</v>
      </c>
      <c s="35" r="J46">
        <v>46209</v>
      </c>
      <c s="35" r="K46">
        <v>42277</v>
      </c>
      <c s="35" r="L46">
        <v>43554</v>
      </c>
    </row>
    <row>
      <c s="38" r="A47">
        <v>37</v>
      </c>
      <c s="20" t="s" r="B47">
        <v>143</v>
      </c>
      <c s="37" r="C47">
        <v>541027</v>
      </c>
      <c s="37" r="D47">
        <v>534289</v>
      </c>
      <c s="37" r="E47">
        <v>615150</v>
      </c>
      <c s="37" r="F47">
        <v>658533</v>
      </c>
      <c s="37" r="G47">
        <v>693633</v>
      </c>
      <c s="37" r="H47">
        <v>669768</v>
      </c>
      <c s="37" r="I47">
        <v>752468</v>
      </c>
      <c s="37" r="J47">
        <v>793379</v>
      </c>
      <c s="37" r="K47">
        <v>727100</v>
      </c>
      <c s="37" r="L47">
        <v>764400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8" r="A49">
        <v>38</v>
      </c>
      <c s="20" t="s" r="B49">
        <v>144</v>
      </c>
      <c s="39" r="C49">
        <v>82125</v>
      </c>
      <c s="37" r="D49">
        <v>101675</v>
      </c>
      <c s="37" r="E49">
        <v>222609</v>
      </c>
      <c s="37" r="F49">
        <v>223339</v>
      </c>
      <c s="37" r="G49">
        <v>164986</v>
      </c>
      <c s="37" r="H49">
        <v>180061</v>
      </c>
      <c s="37" r="I49">
        <v>220502</v>
      </c>
      <c s="37" r="J49">
        <v>144391</v>
      </c>
      <c s="39" r="K49">
        <v>81200</v>
      </c>
      <c s="37" r="L49">
        <v>145500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145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146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147</v>
      </c>
      <c s="30" r="C8">
        <v>21.92</v>
      </c>
      <c s="30" r="D8">
        <v>13.04</v>
      </c>
      <c s="30" r="E8">
        <v>11.24</v>
      </c>
      <c s="30" r="F8">
        <v>11.28</v>
      </c>
      <c s="24" r="G8">
        <v>8.27</v>
      </c>
      <c s="24" r="H8">
        <v>6.67</v>
      </c>
      <c s="24" r="I8">
        <v>8.08</v>
      </c>
      <c s="24" r="J8">
        <v>6.52</v>
      </c>
      <c s="24" r="K8">
        <v>8.17</v>
      </c>
      <c s="30" r="L8">
        <v>10.56</v>
      </c>
    </row>
    <row>
      <c s="22" r="A9">
        <v>2</v>
      </c>
      <c t="s" r="B9">
        <v>148</v>
      </c>
      <c s="30" r="C9">
        <v>62.93</v>
      </c>
      <c s="30" r="D9">
        <v>71.99</v>
      </c>
      <c s="31" r="E9">
        <v>103.00</v>
      </c>
      <c s="31" r="F9">
        <v>114.16</v>
      </c>
      <c s="31" r="G9">
        <v>119.15</v>
      </c>
      <c s="31" r="H9">
        <v>112.48</v>
      </c>
      <c s="31" r="I9">
        <v>130.51</v>
      </c>
      <c s="31" r="J9">
        <v>118.54</v>
      </c>
      <c s="30" r="K9">
        <v>93.53</v>
      </c>
      <c s="31" r="L9">
        <v>105.98</v>
      </c>
    </row>
    <row>
      <c s="22" r="A10">
        <v>3</v>
      </c>
      <c t="s" r="B10">
        <v>149</v>
      </c>
      <c s="30" r="C10">
        <v>84.85</v>
      </c>
      <c s="30" r="D10">
        <v>85.03</v>
      </c>
      <c s="31" r="E10">
        <v>114.24</v>
      </c>
      <c s="31" r="F10">
        <v>125.44</v>
      </c>
      <c s="31" r="G10">
        <v>127.42</v>
      </c>
      <c s="31" r="H10">
        <v>119.15</v>
      </c>
      <c s="31" r="I10">
        <v>138.59</v>
      </c>
      <c s="31" r="J10">
        <v>125.06</v>
      </c>
      <c s="27" r="K10">
        <v>101.7</v>
      </c>
      <c s="31" r="L10">
        <v>116.54</v>
      </c>
    </row>
    <row>
      <c s="22" r="A11">
        <v>4</v>
      </c>
      <c s="40" t="s" r="B11">
        <v>150</v>
      </c>
      <c s="24" r="C11">
        <v>9.07</v>
      </c>
      <c s="24" r="D11">
        <v>8.98</v>
      </c>
      <c s="24" r="E11">
        <v>9.25</v>
      </c>
      <c s="30" r="F11">
        <v>11.27</v>
      </c>
      <c s="30" r="G11">
        <v>11.08</v>
      </c>
      <c s="30" r="H11">
        <v>11.09</v>
      </c>
      <c s="30" r="I11">
        <v>13.28</v>
      </c>
      <c s="30" r="J11">
        <v>13.38</v>
      </c>
      <c s="30" r="K11">
        <v>13.27</v>
      </c>
      <c s="30" r="L11">
        <v>13.11</v>
      </c>
    </row>
    <row>
      <c s="22" r="A12">
        <v>5</v>
      </c>
      <c t="s" r="B12">
        <v>151</v>
      </c>
      <c s="30" r="C12">
        <v>74.78</v>
      </c>
      <c s="30" r="D12">
        <v>76.58</v>
      </c>
      <c s="30" r="E12">
        <v>84.25</v>
      </c>
      <c s="30" r="F12">
        <v>83.87</v>
      </c>
      <c s="30" r="G12">
        <v>83.74</v>
      </c>
      <c s="30" r="H12">
        <v>86.35</v>
      </c>
      <c s="31" r="I12">
        <v>100.80</v>
      </c>
      <c s="30" r="J12">
        <v>98.64</v>
      </c>
      <c s="31" r="K12">
        <v>103.57</v>
      </c>
      <c s="31" r="L12">
        <v>110.22</v>
      </c>
    </row>
    <row>
      <c s="22" r="A13">
        <v>6</v>
      </c>
      <c t="s" r="B13">
        <v>152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7</v>
      </c>
      <c t="s" r="B14">
        <v>153</v>
      </c>
      <c s="31" r="C14">
        <v>101.86</v>
      </c>
      <c s="31" r="D14">
        <v>110.51</v>
      </c>
      <c s="31" r="E14">
        <v>145.01</v>
      </c>
      <c s="31" r="F14">
        <v>111.43</v>
      </c>
      <c s="30" r="G14">
        <v>67.10</v>
      </c>
      <c s="30" r="H14">
        <v>42.56</v>
      </c>
      <c s="31" r="I14">
        <v>118.02</v>
      </c>
      <c s="31" r="J14">
        <v>137.42</v>
      </c>
      <c s="31" r="K14">
        <v>128.65</v>
      </c>
      <c s="31" r="L14">
        <v>193.82</v>
      </c>
    </row>
    <row>
      <c s="36" r="A15">
        <v>8</v>
      </c>
      <c s="20" t="s" r="B15">
        <v>154</v>
      </c>
      <c s="41" r="C15">
        <v>84.29</v>
      </c>
      <c s="41" r="D15">
        <v>85.16</v>
      </c>
      <c s="42" r="E15">
        <v>107.90</v>
      </c>
      <c s="42" r="F15">
        <v>114.84</v>
      </c>
      <c s="42" r="G15">
        <v>115.65</v>
      </c>
      <c s="42" r="H15">
        <v>110.63</v>
      </c>
      <c s="42" r="I15">
        <v>130.25</v>
      </c>
      <c s="42" r="J15">
        <v>122.15</v>
      </c>
      <c s="42" r="K15">
        <v>106.36</v>
      </c>
      <c s="42" r="L15">
        <v>118.85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t="s" r="A17"/>
      <c s="20" t="s" r="B17">
        <v>155</v>
      </c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s="22" r="A18">
        <v>9</v>
      </c>
      <c t="s" r="B18">
        <v>115</v>
      </c>
      <c s="24" r="C18">
        <v>6.03</v>
      </c>
      <c s="24" r="D18">
        <v>6.51</v>
      </c>
      <c s="24" r="E18">
        <v>7.01</v>
      </c>
      <c s="24" r="F18">
        <v>7.63</v>
      </c>
      <c s="24" r="G18">
        <v>9.34</v>
      </c>
      <c s="24" r="H18">
        <v>9.12</v>
      </c>
      <c s="24" r="I18">
        <v>8.51</v>
      </c>
      <c s="24" r="J18">
        <v>9.68</v>
      </c>
      <c s="24" r="K18">
        <v>8.31</v>
      </c>
      <c s="24" r="L18">
        <v>8.63</v>
      </c>
    </row>
    <row>
      <c s="29" r="A19">
        <v>10</v>
      </c>
      <c t="s" r="B19">
        <v>116</v>
      </c>
      <c s="24" r="C19">
        <v>5.02</v>
      </c>
      <c s="24" r="D19">
        <v>4.90</v>
      </c>
      <c s="24" r="E19">
        <v>5.62</v>
      </c>
      <c s="24" r="F19">
        <v>5.81</v>
      </c>
      <c s="24" r="G19">
        <v>5.65</v>
      </c>
      <c s="24" r="H19">
        <v>5.58</v>
      </c>
      <c s="24" r="I19">
        <v>6.54</v>
      </c>
      <c s="24" r="J19">
        <v>6.95</v>
      </c>
      <c s="24" r="K19">
        <v>7.00</v>
      </c>
      <c s="24" r="L19">
        <v>7.10</v>
      </c>
    </row>
    <row>
      <c s="29" r="A20">
        <v>11</v>
      </c>
      <c t="s" r="B20">
        <v>117</v>
      </c>
      <c s="24" r="C20">
        <v>2.12</v>
      </c>
      <c s="24" r="D20">
        <v>2.10</v>
      </c>
      <c s="24" r="E20">
        <v>2.21</v>
      </c>
      <c s="24" r="F20">
        <v>2.15</v>
      </c>
      <c s="24" r="G20">
        <v>2.73</v>
      </c>
      <c s="24" r="H20">
        <v>3.28</v>
      </c>
      <c s="24" r="I20">
        <v>3.62</v>
      </c>
      <c s="24" r="J20">
        <v>3.65</v>
      </c>
      <c s="24" r="K20">
        <v>3.37</v>
      </c>
      <c s="24" r="L20">
        <v>3.47</v>
      </c>
    </row>
    <row>
      <c s="29" r="A21">
        <v>12</v>
      </c>
      <c t="s" r="B21">
        <v>118</v>
      </c>
      <c s="24" r="C21">
        <v>6.20</v>
      </c>
      <c s="24" r="D21">
        <v>5.97</v>
      </c>
      <c s="24" r="E21">
        <v>6.15</v>
      </c>
      <c s="24" r="F21">
        <v>7.42</v>
      </c>
      <c s="24" r="G21">
        <v>7.31</v>
      </c>
      <c s="24" r="H21">
        <v>7.25</v>
      </c>
      <c s="24" r="I21">
        <v>8.68</v>
      </c>
      <c s="24" r="J21">
        <v>8.92</v>
      </c>
      <c s="24" r="K21">
        <v>8.83</v>
      </c>
      <c s="24" r="L21">
        <v>8.85</v>
      </c>
    </row>
    <row>
      <c s="29" r="A22">
        <v>13</v>
      </c>
      <c t="s" r="B22">
        <v>119</v>
      </c>
      <c s="24" r="C22">
        <v>7.19</v>
      </c>
      <c s="24" r="D22">
        <v>8.95</v>
      </c>
      <c s="30" r="E22">
        <v>11.00</v>
      </c>
      <c s="30" r="F22">
        <v>12.26</v>
      </c>
      <c s="30" r="G22">
        <v>12.67</v>
      </c>
      <c s="30" r="H22">
        <v>10.99</v>
      </c>
      <c s="30" r="I22">
        <v>15.78</v>
      </c>
      <c s="24" r="J22">
        <v>9.86</v>
      </c>
      <c s="24" r="K22">
        <v>5.76</v>
      </c>
      <c s="24" r="L22">
        <v>7.42</v>
      </c>
    </row>
    <row>
      <c s="29" r="A23">
        <v>14</v>
      </c>
      <c t="s" r="B23">
        <v>120</v>
      </c>
      <c s="24" r="C23">
        <v>0.73</v>
      </c>
      <c s="24" r="D23">
        <v>0.14</v>
      </c>
      <c s="24" r="E23">
        <v>0.40</v>
      </c>
      <c s="24" r="F23">
        <v>0.23</v>
      </c>
      <c s="24" r="G23">
        <v>0.63</v>
      </c>
      <c s="24" r="H23">
        <v>0.30</v>
      </c>
      <c s="24" r="I23">
        <v>0.63</v>
      </c>
      <c s="24" r="J23">
        <v>0.13</v>
      </c>
      <c s="24" r="K23">
        <v>0.62</v>
      </c>
      <c s="24" r="L23">
        <v>0.53</v>
      </c>
    </row>
    <row>
      <c s="29" r="A24">
        <v>15</v>
      </c>
      <c t="s" r="B24">
        <v>121</v>
      </c>
      <c s="24" r="C24">
        <v>0.85</v>
      </c>
      <c s="24" r="D24">
        <v>1.30</v>
      </c>
      <c s="24" r="E24">
        <v>1.34</v>
      </c>
      <c s="24" r="F24">
        <v>1.29</v>
      </c>
      <c s="24" r="G24">
        <v>1.71</v>
      </c>
      <c s="24" r="H24">
        <v>1.84</v>
      </c>
      <c s="24" r="I24">
        <v>2.53</v>
      </c>
      <c s="24" r="J24">
        <v>2.74</v>
      </c>
      <c s="24" r="K24">
        <v>1.99</v>
      </c>
      <c s="24" r="L24">
        <v>2.08</v>
      </c>
    </row>
    <row>
      <c s="29" r="A25">
        <v>16</v>
      </c>
      <c t="s" r="B25">
        <v>122</v>
      </c>
      <c s="24" r="C25">
        <v>1.95</v>
      </c>
      <c s="24" r="D25">
        <v>2.12</v>
      </c>
      <c s="24" r="E25">
        <v>2.44</v>
      </c>
      <c s="24" r="F25">
        <v>2.56</v>
      </c>
      <c s="24" r="G25">
        <v>2.89</v>
      </c>
      <c s="24" r="H25">
        <v>2.84</v>
      </c>
      <c s="24" r="I25">
        <v>2.78</v>
      </c>
      <c s="24" r="J25">
        <v>3.45</v>
      </c>
      <c s="24" r="K25">
        <v>3.40</v>
      </c>
      <c s="24" r="L25">
        <v>3.23</v>
      </c>
    </row>
    <row>
      <c s="29" r="A26">
        <v>17</v>
      </c>
      <c t="s" r="B26">
        <v>123</v>
      </c>
      <c s="24" r="C26">
        <v>1.28</v>
      </c>
      <c s="24" r="D26">
        <v>1.47</v>
      </c>
      <c s="24" r="E26">
        <v>1.76</v>
      </c>
      <c s="24" r="F26">
        <v>1.87</v>
      </c>
      <c s="24" r="G26">
        <v>1.59</v>
      </c>
      <c s="24" r="H26">
        <v>1.65</v>
      </c>
      <c s="24" r="I26">
        <v>2.52</v>
      </c>
      <c s="24" r="J26">
        <v>2.91</v>
      </c>
      <c s="24" r="K26">
        <v>2.71</v>
      </c>
      <c s="24" r="L26">
        <v>2.50</v>
      </c>
    </row>
    <row>
      <c s="29" r="A27">
        <v>18</v>
      </c>
      <c t="s" r="B27">
        <v>124</v>
      </c>
      <c s="24" r="C27">
        <v>0.83</v>
      </c>
      <c s="24" r="D27">
        <v>0.69</v>
      </c>
      <c s="24" r="E27">
        <v>0.68</v>
      </c>
      <c s="24" r="F27">
        <v>0.71</v>
      </c>
      <c s="24" r="G27">
        <v>0.72</v>
      </c>
      <c s="24" r="H27">
        <v>0.72</v>
      </c>
      <c s="24" r="I27">
        <v>0.66</v>
      </c>
      <c s="24" r="J27">
        <v>0.66</v>
      </c>
      <c s="24" r="K27">
        <v>0.61</v>
      </c>
      <c s="24" r="L27">
        <v>0.69</v>
      </c>
    </row>
    <row>
      <c s="29" r="A28">
        <v>19</v>
      </c>
      <c t="s" r="B28">
        <v>125</v>
      </c>
      <c s="24" r="C28">
        <v>1.64</v>
      </c>
      <c s="24" r="D28">
        <v>2.17</v>
      </c>
      <c s="24" r="E28">
        <v>2.19</v>
      </c>
      <c s="24" r="F28">
        <v>2.89</v>
      </c>
      <c s="24" r="G28">
        <v>2.45</v>
      </c>
      <c s="24" r="H28">
        <v>2.49</v>
      </c>
      <c s="24" r="I28">
        <v>2.46</v>
      </c>
      <c s="24" r="J28">
        <v>3.23</v>
      </c>
      <c s="24" r="K28">
        <v>2.75</v>
      </c>
      <c s="24" r="L28">
        <v>2.71</v>
      </c>
    </row>
    <row>
      <c s="29" r="A29">
        <v>20</v>
      </c>
      <c t="s" r="B29">
        <v>126</v>
      </c>
      <c t="s" r="C29"/>
      <c t="s" r="D29"/>
      <c t="s" r="E29"/>
      <c t="s" r="F29"/>
      <c s="24" r="G29">
        <v>0.84</v>
      </c>
      <c s="24" r="H29">
        <v>0.95</v>
      </c>
      <c s="24" r="I29">
        <v>0.80</v>
      </c>
      <c s="24" r="J29">
        <v>1.08</v>
      </c>
      <c t="s" r="K29"/>
      <c t="s" r="L29"/>
    </row>
    <row>
      <c s="29" r="A30">
        <v>21</v>
      </c>
      <c t="s" r="B30">
        <v>127</v>
      </c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s="29" r="A31">
        <v>22</v>
      </c>
      <c t="s" r="B31">
        <v>128</v>
      </c>
      <c s="24" r="C31">
        <v>1.60</v>
      </c>
      <c s="24" r="D31">
        <v>2.12</v>
      </c>
      <c s="24" r="E31">
        <v>2.26</v>
      </c>
      <c s="24" r="F31">
        <v>1.95</v>
      </c>
      <c s="24" r="G31">
        <v>2.30</v>
      </c>
      <c s="24" r="H31">
        <v>1.50</v>
      </c>
      <c s="24" r="I31">
        <v>2.69</v>
      </c>
      <c s="24" r="J31">
        <v>2.76</v>
      </c>
      <c s="24" r="K31">
        <v>2.11</v>
      </c>
      <c s="24" r="L31">
        <v>2.26</v>
      </c>
    </row>
    <row>
      <c s="29" r="A32">
        <v>23</v>
      </c>
      <c t="s" r="B32">
        <v>129</v>
      </c>
      <c s="24" r="C32">
        <v>0.19</v>
      </c>
      <c s="24" r="D32">
        <v>0.19</v>
      </c>
      <c s="24" r="E32">
        <v>0.42</v>
      </c>
      <c s="24" r="F32">
        <v>0.16</v>
      </c>
      <c t="s" r="G32"/>
      <c s="24" r="H32">
        <v>0.24</v>
      </c>
      <c s="24" r="I32">
        <v>0.24</v>
      </c>
      <c s="24" r="J32">
        <v>0.24</v>
      </c>
      <c s="24" r="K32">
        <v>0.24</v>
      </c>
      <c s="24" r="L32">
        <v>0.25</v>
      </c>
    </row>
    <row>
      <c s="29" r="A33">
        <v>24</v>
      </c>
      <c t="s" r="B33">
        <v>130</v>
      </c>
      <c s="24" r="C33">
        <v>8.42</v>
      </c>
      <c s="24" r="D33">
        <v>6.08</v>
      </c>
      <c s="24" r="E33">
        <v>7.31</v>
      </c>
      <c s="24" r="F33">
        <v>8.82</v>
      </c>
      <c s="30" r="G33">
        <v>11.17</v>
      </c>
      <c s="24" r="H33">
        <v>7.74</v>
      </c>
      <c s="24" r="I33">
        <v>9.08</v>
      </c>
      <c s="24" r="J33">
        <v>9.95</v>
      </c>
      <c s="24" r="K33">
        <v>6.77</v>
      </c>
      <c s="24" r="L33">
        <v>7.74</v>
      </c>
    </row>
    <row>
      <c s="29" r="A34">
        <v>25</v>
      </c>
      <c t="s" r="B34">
        <v>131</v>
      </c>
      <c s="24" r="C34">
        <v>1.95</v>
      </c>
      <c s="24" r="D34">
        <v>1.59</v>
      </c>
      <c s="24" r="E34">
        <v>1.63</v>
      </c>
      <c s="24" r="F34">
        <v>1.65</v>
      </c>
      <c s="24" r="G34">
        <v>1.64</v>
      </c>
      <c s="24" r="H34">
        <v>1.39</v>
      </c>
      <c s="24" r="I34">
        <v>1.76</v>
      </c>
      <c s="24" r="J34">
        <v>1.75</v>
      </c>
      <c s="24" r="K34">
        <v>1.80</v>
      </c>
      <c s="24" r="L34">
        <v>1.74</v>
      </c>
    </row>
    <row>
      <c s="29" r="A35">
        <v>26</v>
      </c>
      <c t="s" r="B35">
        <v>132</v>
      </c>
      <c s="24" r="C35">
        <v>4.57</v>
      </c>
      <c s="24" r="D35">
        <v>2.46</v>
      </c>
      <c s="24" r="E35">
        <v>2.50</v>
      </c>
      <c s="24" r="F35">
        <v>2.71</v>
      </c>
      <c s="24" r="G35">
        <v>4.92</v>
      </c>
      <c s="24" r="H35">
        <v>5.42</v>
      </c>
      <c s="24" r="I35">
        <v>5.07</v>
      </c>
      <c s="24" r="J35">
        <v>3.64</v>
      </c>
      <c s="24" r="K35">
        <v>5.42</v>
      </c>
      <c s="24" r="L35">
        <v>5.50</v>
      </c>
    </row>
    <row>
      <c s="38" r="A36">
        <v>27</v>
      </c>
      <c s="20" t="s" r="B36">
        <v>133</v>
      </c>
      <c s="41" r="C36">
        <v>50.57</v>
      </c>
      <c s="41" r="D36">
        <v>48.75</v>
      </c>
      <c s="41" r="E36">
        <v>54.93</v>
      </c>
      <c s="41" r="F36">
        <v>60.11</v>
      </c>
      <c s="41" r="G36">
        <v>68.55</v>
      </c>
      <c s="41" r="H36">
        <v>63.29</v>
      </c>
      <c s="41" r="I36">
        <v>74.35</v>
      </c>
      <c s="41" r="J36">
        <v>71.59</v>
      </c>
      <c s="41" r="K36">
        <v>61.69</v>
      </c>
      <c s="41" r="L36">
        <v>64.71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24" r="C38">
        <v>1.26</v>
      </c>
      <c s="24" r="D38">
        <v>1.33</v>
      </c>
      <c s="24" r="E38">
        <v>1.40</v>
      </c>
      <c s="24" r="F38">
        <v>1.58</v>
      </c>
      <c s="24" r="G38">
        <v>1.65</v>
      </c>
      <c s="24" r="H38">
        <v>1.81</v>
      </c>
      <c s="24" r="I38">
        <v>2.02</v>
      </c>
      <c s="24" r="J38">
        <v>2.14</v>
      </c>
      <c s="24" r="K38">
        <v>2.24</v>
      </c>
      <c s="24" r="L38">
        <v>2.23</v>
      </c>
    </row>
    <row>
      <c s="29" r="A39">
        <v>29</v>
      </c>
      <c t="s" r="B39">
        <v>135</v>
      </c>
      <c s="24" r="C39">
        <v>0.37</v>
      </c>
      <c s="24" r="D39">
        <v>0.42</v>
      </c>
      <c s="24" r="E39">
        <v>0.46</v>
      </c>
      <c s="24" r="F39">
        <v>0.44</v>
      </c>
      <c s="24" r="G39">
        <v>0.40</v>
      </c>
      <c s="24" r="H39">
        <v>0.55</v>
      </c>
      <c s="24" r="I39">
        <v>0.56</v>
      </c>
      <c s="24" r="J39">
        <v>0.47</v>
      </c>
      <c s="24" r="K39">
        <v>0.49</v>
      </c>
      <c s="24" r="L39">
        <v>0.51</v>
      </c>
    </row>
    <row>
      <c s="29" r="A40">
        <v>30</v>
      </c>
      <c t="s" r="B40">
        <v>136</v>
      </c>
      <c s="24" r="C40">
        <v>2.37</v>
      </c>
      <c s="24" r="D40">
        <v>2.41</v>
      </c>
      <c s="24" r="E40">
        <v>2.66</v>
      </c>
      <c s="24" r="F40">
        <v>2.86</v>
      </c>
      <c s="24" r="G40">
        <v>3.01</v>
      </c>
      <c s="24" r="H40">
        <v>3.05</v>
      </c>
      <c s="24" r="I40">
        <v>3.33</v>
      </c>
      <c s="24" r="J40">
        <v>3.64</v>
      </c>
      <c s="24" r="K40">
        <v>3.68</v>
      </c>
      <c s="24" r="L40">
        <v>3.76</v>
      </c>
    </row>
    <row>
      <c s="29" r="A41">
        <v>31</v>
      </c>
      <c t="s" r="B41">
        <v>137</v>
      </c>
      <c s="24" r="C41">
        <v>1.98</v>
      </c>
      <c s="24" r="D41">
        <v>2.07</v>
      </c>
      <c s="24" r="E41">
        <v>2.57</v>
      </c>
      <c s="24" r="F41">
        <v>3.05</v>
      </c>
      <c s="24" r="G41">
        <v>3.04</v>
      </c>
      <c s="24" r="H41">
        <v>3.21</v>
      </c>
      <c s="24" r="I41">
        <v>3.34</v>
      </c>
      <c s="24" r="J41">
        <v>3.51</v>
      </c>
      <c s="24" r="K41">
        <v>3.55</v>
      </c>
      <c s="24" r="L41">
        <v>3.54</v>
      </c>
    </row>
    <row>
      <c s="29" r="A42">
        <v>32</v>
      </c>
      <c t="s" r="B42">
        <v>138</v>
      </c>
      <c s="24" r="C42">
        <v>9.55</v>
      </c>
      <c s="24" r="D42">
        <v>9.24</v>
      </c>
      <c s="24" r="E42">
        <v>9.77</v>
      </c>
      <c s="24" r="F42">
        <v>9.48</v>
      </c>
      <c s="24" r="G42">
        <v>8.49</v>
      </c>
      <c s="24" r="H42">
        <v>7.40</v>
      </c>
      <c s="24" r="I42">
        <v>8.48</v>
      </c>
      <c s="30" r="J42">
        <v>13.00</v>
      </c>
      <c s="30" r="K42">
        <v>15.40</v>
      </c>
      <c s="30" r="L42">
        <v>16.30</v>
      </c>
    </row>
    <row>
      <c s="29" r="A43">
        <v>33</v>
      </c>
      <c t="s" r="B43">
        <v>139</v>
      </c>
      <c s="24" r="C43">
        <v>2.61</v>
      </c>
      <c s="24" r="D43">
        <v>2.48</v>
      </c>
      <c s="24" r="E43">
        <v>2.40</v>
      </c>
      <c s="24" r="F43">
        <v>2.78</v>
      </c>
      <c s="24" r="G43">
        <v>2.61</v>
      </c>
      <c s="24" r="H43">
        <v>2.21</v>
      </c>
      <c s="24" r="I43">
        <v>3.20</v>
      </c>
      <c s="24" r="J43">
        <v>2.97</v>
      </c>
      <c s="24" r="K43">
        <v>3.07</v>
      </c>
      <c s="24" r="L43">
        <v>3.11</v>
      </c>
    </row>
    <row>
      <c s="38" r="A44">
        <v>34</v>
      </c>
      <c s="20" t="s" r="B44">
        <v>140</v>
      </c>
      <c s="41" r="C44">
        <v>18.13</v>
      </c>
      <c s="41" r="D44">
        <v>17.96</v>
      </c>
      <c s="41" r="E44">
        <v>19.25</v>
      </c>
      <c s="41" r="F44">
        <v>20.20</v>
      </c>
      <c s="41" r="G44">
        <v>19.19</v>
      </c>
      <c s="41" r="H44">
        <v>18.23</v>
      </c>
      <c s="41" r="I44">
        <v>20.94</v>
      </c>
      <c s="41" r="J44">
        <v>25.74</v>
      </c>
      <c s="41" r="K44">
        <v>28.43</v>
      </c>
      <c s="41" r="L44">
        <v>29.44</v>
      </c>
    </row>
    <row>
      <c s="38" r="A45">
        <v>35</v>
      </c>
      <c s="20" t="s" r="B45">
        <v>141</v>
      </c>
      <c s="41" r="C45">
        <v>68.70</v>
      </c>
      <c s="41" r="D45">
        <v>66.71</v>
      </c>
      <c s="41" r="E45">
        <v>74.18</v>
      </c>
      <c s="41" r="F45">
        <v>80.31</v>
      </c>
      <c s="41" r="G45">
        <v>87.74</v>
      </c>
      <c s="41" r="H45">
        <v>81.52</v>
      </c>
      <c s="41" r="I45">
        <v>95.29</v>
      </c>
      <c s="41" r="J45">
        <v>97.33</v>
      </c>
      <c s="41" r="K45">
        <v>90.11</v>
      </c>
      <c s="41" r="L45">
        <v>94.15</v>
      </c>
    </row>
    <row>
      <c s="29" r="A46">
        <v>36</v>
      </c>
      <c t="s" r="B46">
        <v>142</v>
      </c>
      <c s="24" r="C46">
        <v>4.48</v>
      </c>
      <c s="24" r="D46">
        <v>4.83</v>
      </c>
      <c s="24" r="E46">
        <v>5.05</v>
      </c>
      <c s="24" r="F46">
        <v>5.45</v>
      </c>
      <c s="24" r="G46">
        <v>5.69</v>
      </c>
      <c s="24" r="H46">
        <v>5.66</v>
      </c>
      <c s="24" r="I46">
        <v>5.44</v>
      </c>
      <c s="24" r="J46">
        <v>6.02</v>
      </c>
      <c s="24" r="K46">
        <v>5.56</v>
      </c>
      <c s="24" r="L46">
        <v>5.69</v>
      </c>
    </row>
    <row>
      <c s="38" r="A47">
        <v>37</v>
      </c>
      <c s="20" t="s" r="B47">
        <v>143</v>
      </c>
      <c s="41" r="C47">
        <v>73.18</v>
      </c>
      <c s="41" r="D47">
        <v>71.54</v>
      </c>
      <c s="41" r="E47">
        <v>79.23</v>
      </c>
      <c s="41" r="F47">
        <v>85.76</v>
      </c>
      <c s="41" r="G47">
        <v>93.43</v>
      </c>
      <c s="41" r="H47">
        <v>87.19</v>
      </c>
      <c s="42" r="I47">
        <v>100.73</v>
      </c>
      <c s="42" r="J47">
        <v>103.34</v>
      </c>
      <c s="41" r="K47">
        <v>95.67</v>
      </c>
      <c s="41" r="L47">
        <v>99.84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8" r="A49">
        <v>38</v>
      </c>
      <c s="20" t="s" r="B49">
        <v>144</v>
      </c>
      <c s="41" r="C49">
        <v>11.11</v>
      </c>
      <c s="41" r="D49">
        <v>13.61</v>
      </c>
      <c s="41" r="E49">
        <v>28.67</v>
      </c>
      <c s="41" r="F49">
        <v>29.08</v>
      </c>
      <c s="41" r="G49">
        <v>22.22</v>
      </c>
      <c s="41" r="H49">
        <v>23.44</v>
      </c>
      <c s="41" r="I49">
        <v>29.52</v>
      </c>
      <c s="41" r="J49">
        <v>18.81</v>
      </c>
      <c s="41" r="K49">
        <v>10.68</v>
      </c>
      <c s="41" r="L49">
        <v>19.00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156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157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1" r="C8">
        <v>119.68</v>
      </c>
      <c s="30" r="D8">
        <v>70.67</v>
      </c>
      <c s="30" r="E8">
        <v>60.54</v>
      </c>
      <c s="30" r="F8">
        <v>58.84</v>
      </c>
      <c s="30" r="G8">
        <v>43.52</v>
      </c>
      <c s="30" r="H8">
        <v>35.61</v>
      </c>
      <c s="30" r="I8">
        <v>42.51</v>
      </c>
      <c s="30" r="J8">
        <v>36.50</v>
      </c>
      <c s="30" r="K8">
        <v>45.19</v>
      </c>
      <c s="30" r="L8">
        <v>59.74</v>
      </c>
    </row>
    <row>
      <c s="22" r="A9">
        <v>2</v>
      </c>
      <c t="s" r="B9">
        <v>107</v>
      </c>
      <c s="31" r="C9">
        <v>343.54</v>
      </c>
      <c s="31" r="D9">
        <v>390.00</v>
      </c>
      <c s="31" r="E9">
        <v>554.81</v>
      </c>
      <c s="31" r="F9">
        <v>595.67</v>
      </c>
      <c s="31" r="G9">
        <v>627.16</v>
      </c>
      <c s="31" r="H9">
        <v>600.39</v>
      </c>
      <c s="31" r="I9">
        <v>687.07</v>
      </c>
      <c s="31" r="J9">
        <v>663.77</v>
      </c>
      <c s="31" r="K9">
        <v>517.61</v>
      </c>
      <c s="31" r="L9">
        <v>599.45</v>
      </c>
    </row>
    <row>
      <c s="22" r="A10">
        <v>3</v>
      </c>
      <c t="s" r="B10">
        <v>108</v>
      </c>
      <c s="31" r="C10">
        <v>182.55</v>
      </c>
      <c s="31" r="D10">
        <v>201.94</v>
      </c>
      <c s="31" r="E10">
        <v>222.58</v>
      </c>
      <c s="31" r="F10">
        <v>218.89</v>
      </c>
      <c s="31" r="G10">
        <v>217.55</v>
      </c>
      <c s="31" r="H10">
        <v>233.16</v>
      </c>
      <c s="31" r="I10">
        <v>271.52</v>
      </c>
      <c s="31" r="J10">
        <v>267.64</v>
      </c>
      <c s="31" r="K10">
        <v>282.49</v>
      </c>
      <c s="31" r="L10">
        <v>295.08</v>
      </c>
    </row>
    <row>
      <c s="22" r="A11">
        <v>4</v>
      </c>
      <c t="s" r="B11">
        <v>109</v>
      </c>
      <c t="s" r="C11"/>
      <c t="s" r="D11"/>
      <c t="s" r="E11"/>
      <c t="s" r="F11"/>
      <c t="s" r="G11"/>
      <c t="s" r="H11"/>
      <c t="s" r="I11"/>
      <c t="s" r="J11"/>
      <c t="s" r="K11"/>
      <c t="s" r="L11"/>
    </row>
    <row>
      <c s="22" r="A12">
        <v>5</v>
      </c>
      <c t="s" r="B12">
        <v>110</v>
      </c>
      <c s="24" r="C12">
        <v>9.36</v>
      </c>
      <c s="24" r="D12">
        <v>9.88</v>
      </c>
      <c s="30" r="E12">
        <v>11.05</v>
      </c>
      <c s="30" r="F12">
        <v>10.81</v>
      </c>
      <c s="24" r="G12">
        <v>8.15</v>
      </c>
      <c s="24" r="H12">
        <v>5.34</v>
      </c>
      <c s="30" r="I12">
        <v>11.84</v>
      </c>
      <c s="30" r="J12">
        <v>11.88</v>
      </c>
      <c s="24" r="K12">
        <v>6.90</v>
      </c>
      <c s="24" r="L12">
        <v>8.27</v>
      </c>
    </row>
    <row>
      <c s="22" r="A13">
        <v>6</v>
      </c>
      <c t="s" r="B13">
        <v>111</v>
      </c>
      <c s="24" r="C13">
        <v>4.04</v>
      </c>
      <c s="24" r="D13">
        <v>2.38</v>
      </c>
      <c s="24" r="E13">
        <v>5.58</v>
      </c>
      <c s="24" r="F13">
        <v>6.75</v>
      </c>
      <c s="24" r="G13">
        <v>6.27</v>
      </c>
      <c s="24" r="H13">
        <v>1.46</v>
      </c>
      <c s="24" r="I13">
        <v>9.40</v>
      </c>
      <c s="30" r="J13">
        <v>10.46</v>
      </c>
      <c s="24" r="K13">
        <v>8.53</v>
      </c>
      <c s="24" r="L13">
        <v>8.42</v>
      </c>
    </row>
    <row>
      <c s="22" r="A14">
        <v>7</v>
      </c>
      <c t="s" r="B14">
        <v>112</v>
      </c>
      <c s="30" r="C14">
        <v>14.51</v>
      </c>
      <c s="30" r="D14">
        <v>18.65</v>
      </c>
      <c s="30" r="E14">
        <v>19.93</v>
      </c>
      <c s="30" r="F14">
        <v>19.12</v>
      </c>
      <c s="30" r="G14">
        <v>20.59</v>
      </c>
      <c s="30" r="H14">
        <v>27.15</v>
      </c>
      <c s="30" r="I14">
        <v>27.25</v>
      </c>
      <c s="30" r="J14">
        <v>35.76</v>
      </c>
      <c s="30" r="K14">
        <v>23.63</v>
      </c>
      <c s="30" r="L14">
        <v>24.55</v>
      </c>
    </row>
    <row>
      <c s="36" r="A15">
        <v>8</v>
      </c>
      <c s="20" t="s" r="B15">
        <v>113</v>
      </c>
      <c s="42" r="C15">
        <v>673.68</v>
      </c>
      <c s="42" r="D15">
        <v>693.53</v>
      </c>
      <c s="42" r="E15">
        <v>874.49</v>
      </c>
      <c s="42" r="F15">
        <v>910.08</v>
      </c>
      <c s="42" r="G15">
        <v>923.25</v>
      </c>
      <c s="42" r="H15">
        <v>903.11</v>
      </c>
      <c s="43" r="I15">
        <v>1049.59</v>
      </c>
      <c s="43" r="J15">
        <v>1026.01</v>
      </c>
      <c s="42" r="K15">
        <v>884.35</v>
      </c>
      <c s="42" r="L15">
        <v>995.51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t="s" r="A17"/>
      <c s="20" t="s" r="B17">
        <v>158</v>
      </c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s="22" r="A18">
        <v>9</v>
      </c>
      <c t="s" r="B18">
        <v>115</v>
      </c>
      <c s="30" r="C18">
        <v>48.22</v>
      </c>
      <c s="30" r="D18">
        <v>53.00</v>
      </c>
      <c s="30" r="E18">
        <v>56.81</v>
      </c>
      <c s="30" r="F18">
        <v>60.44</v>
      </c>
      <c s="30" r="G18">
        <v>74.56</v>
      </c>
      <c s="30" r="H18">
        <v>74.46</v>
      </c>
      <c s="30" r="I18">
        <v>68.61</v>
      </c>
      <c s="30" r="J18">
        <v>81.31</v>
      </c>
      <c s="30" r="K18">
        <v>69.10</v>
      </c>
      <c s="30" r="L18">
        <v>72.33</v>
      </c>
    </row>
    <row>
      <c s="29" r="A19">
        <v>10</v>
      </c>
      <c t="s" r="B19">
        <v>116</v>
      </c>
      <c s="30" r="C19">
        <v>40.15</v>
      </c>
      <c s="30" r="D19">
        <v>39.90</v>
      </c>
      <c s="30" r="E19">
        <v>45.52</v>
      </c>
      <c s="30" r="F19">
        <v>46.02</v>
      </c>
      <c s="30" r="G19">
        <v>45.08</v>
      </c>
      <c s="30" r="H19">
        <v>45.53</v>
      </c>
      <c s="30" r="I19">
        <v>52.71</v>
      </c>
      <c s="30" r="J19">
        <v>58.35</v>
      </c>
      <c s="30" r="K19">
        <v>58.21</v>
      </c>
      <c s="30" r="L19">
        <v>59.47</v>
      </c>
    </row>
    <row>
      <c s="29" r="A20">
        <v>11</v>
      </c>
      <c t="s" r="B20">
        <v>117</v>
      </c>
      <c s="30" r="C20">
        <v>16.98</v>
      </c>
      <c s="30" r="D20">
        <v>17.12</v>
      </c>
      <c s="30" r="E20">
        <v>17.92</v>
      </c>
      <c s="30" r="F20">
        <v>17.04</v>
      </c>
      <c s="30" r="G20">
        <v>21.78</v>
      </c>
      <c s="30" r="H20">
        <v>26.78</v>
      </c>
      <c s="30" r="I20">
        <v>29.18</v>
      </c>
      <c s="30" r="J20">
        <v>30.62</v>
      </c>
      <c s="30" r="K20">
        <v>28.01</v>
      </c>
      <c s="30" r="L20">
        <v>29.10</v>
      </c>
    </row>
    <row>
      <c s="29" r="A21">
        <v>12</v>
      </c>
      <c t="s" r="B21">
        <v>118</v>
      </c>
      <c s="30" r="C21">
        <v>49.54</v>
      </c>
      <c s="30" r="D21">
        <v>48.64</v>
      </c>
      <c s="30" r="E21">
        <v>49.83</v>
      </c>
      <c s="30" r="F21">
        <v>58.79</v>
      </c>
      <c s="30" r="G21">
        <v>58.34</v>
      </c>
      <c s="30" r="H21">
        <v>59.22</v>
      </c>
      <c s="30" r="I21">
        <v>69.92</v>
      </c>
      <c s="30" r="J21">
        <v>74.95</v>
      </c>
      <c s="30" r="K21">
        <v>73.41</v>
      </c>
      <c s="30" r="L21">
        <v>74.17</v>
      </c>
    </row>
    <row>
      <c s="29" r="A22">
        <v>13</v>
      </c>
      <c t="s" r="B22">
        <v>119</v>
      </c>
      <c s="30" r="C22">
        <v>57.49</v>
      </c>
      <c s="30" r="D22">
        <v>72.85</v>
      </c>
      <c s="30" r="E22">
        <v>89.19</v>
      </c>
      <c s="30" r="F22">
        <v>97.19</v>
      </c>
      <c s="31" r="G22">
        <v>101.14</v>
      </c>
      <c s="30" r="H22">
        <v>89.71</v>
      </c>
      <c s="31" r="I22">
        <v>127.14</v>
      </c>
      <c s="30" r="J22">
        <v>82.78</v>
      </c>
      <c s="30" r="K22">
        <v>47.92</v>
      </c>
      <c s="30" r="L22">
        <v>62.14</v>
      </c>
    </row>
    <row>
      <c s="29" r="A23">
        <v>14</v>
      </c>
      <c t="s" r="B23">
        <v>120</v>
      </c>
      <c s="24" r="C23">
        <v>5.80</v>
      </c>
      <c s="24" r="D23">
        <v>1.12</v>
      </c>
      <c s="24" r="E23">
        <v>3.25</v>
      </c>
      <c s="24" r="F23">
        <v>1.85</v>
      </c>
      <c s="24" r="G23">
        <v>5.03</v>
      </c>
      <c s="24" r="H23">
        <v>2.46</v>
      </c>
      <c s="24" r="I23">
        <v>5.12</v>
      </c>
      <c s="24" r="J23">
        <v>1.07</v>
      </c>
      <c s="24" r="K23">
        <v>5.17</v>
      </c>
      <c s="24" r="L23">
        <v>4.43</v>
      </c>
    </row>
    <row>
      <c s="29" r="A24">
        <v>15</v>
      </c>
      <c t="s" r="B24">
        <v>121</v>
      </c>
      <c s="24" r="C24">
        <v>6.78</v>
      </c>
      <c s="30" r="D24">
        <v>10.60</v>
      </c>
      <c s="30" r="E24">
        <v>10.88</v>
      </c>
      <c s="30" r="F24">
        <v>10.19</v>
      </c>
      <c s="30" r="G24">
        <v>13.63</v>
      </c>
      <c s="30" r="H24">
        <v>15.01</v>
      </c>
      <c s="30" r="I24">
        <v>20.40</v>
      </c>
      <c s="30" r="J24">
        <v>23.05</v>
      </c>
      <c s="30" r="K24">
        <v>16.53</v>
      </c>
      <c s="30" r="L24">
        <v>17.41</v>
      </c>
    </row>
    <row>
      <c s="29" r="A25">
        <v>16</v>
      </c>
      <c t="s" r="B25">
        <v>122</v>
      </c>
      <c s="30" r="C25">
        <v>15.56</v>
      </c>
      <c s="30" r="D25">
        <v>17.27</v>
      </c>
      <c s="30" r="E25">
        <v>19.79</v>
      </c>
      <c s="30" r="F25">
        <v>20.31</v>
      </c>
      <c s="30" r="G25">
        <v>23.04</v>
      </c>
      <c s="30" r="H25">
        <v>23.19</v>
      </c>
      <c s="30" r="I25">
        <v>22.42</v>
      </c>
      <c s="30" r="J25">
        <v>29.02</v>
      </c>
      <c s="30" r="K25">
        <v>28.25</v>
      </c>
      <c s="30" r="L25">
        <v>27.10</v>
      </c>
    </row>
    <row>
      <c s="29" r="A26">
        <v>17</v>
      </c>
      <c t="s" r="B26">
        <v>123</v>
      </c>
      <c s="30" r="C26">
        <v>10.24</v>
      </c>
      <c s="30" r="D26">
        <v>11.96</v>
      </c>
      <c s="30" r="E26">
        <v>14.26</v>
      </c>
      <c s="30" r="F26">
        <v>14.80</v>
      </c>
      <c s="30" r="G26">
        <v>12.67</v>
      </c>
      <c s="30" r="H26">
        <v>13.46</v>
      </c>
      <c s="30" r="I26">
        <v>20.29</v>
      </c>
      <c s="30" r="J26">
        <v>24.44</v>
      </c>
      <c s="30" r="K26">
        <v>22.54</v>
      </c>
      <c s="30" r="L26">
        <v>20.94</v>
      </c>
    </row>
    <row>
      <c s="29" r="A27">
        <v>18</v>
      </c>
      <c t="s" r="B27">
        <v>124</v>
      </c>
      <c s="24" r="C27">
        <v>6.61</v>
      </c>
      <c s="24" r="D27">
        <v>5.64</v>
      </c>
      <c s="24" r="E27">
        <v>5.48</v>
      </c>
      <c s="24" r="F27">
        <v>5.64</v>
      </c>
      <c s="24" r="G27">
        <v>5.71</v>
      </c>
      <c s="24" r="H27">
        <v>5.84</v>
      </c>
      <c s="24" r="I27">
        <v>5.29</v>
      </c>
      <c s="24" r="J27">
        <v>5.50</v>
      </c>
      <c s="24" r="K27">
        <v>5.07</v>
      </c>
      <c s="24" r="L27">
        <v>5.78</v>
      </c>
    </row>
    <row>
      <c s="29" r="A28">
        <v>19</v>
      </c>
      <c t="s" r="B28">
        <v>125</v>
      </c>
      <c s="30" r="C28">
        <v>13.08</v>
      </c>
      <c s="30" r="D28">
        <v>17.69</v>
      </c>
      <c s="30" r="E28">
        <v>17.73</v>
      </c>
      <c s="30" r="F28">
        <v>22.88</v>
      </c>
      <c s="30" r="G28">
        <v>19.53</v>
      </c>
      <c s="30" r="H28">
        <v>20.34</v>
      </c>
      <c s="30" r="I28">
        <v>19.79</v>
      </c>
      <c s="30" r="J28">
        <v>27.12</v>
      </c>
      <c s="30" r="K28">
        <v>22.85</v>
      </c>
      <c s="30" r="L28">
        <v>22.73</v>
      </c>
    </row>
    <row>
      <c s="29" r="A29">
        <v>20</v>
      </c>
      <c t="s" r="B29">
        <v>126</v>
      </c>
      <c t="s" r="C29"/>
      <c t="s" r="D29"/>
      <c t="s" r="E29"/>
      <c t="s" r="F29"/>
      <c s="24" r="G29">
        <v>6.67</v>
      </c>
      <c s="24" r="H29">
        <v>7.73</v>
      </c>
      <c s="24" r="I29">
        <v>6.46</v>
      </c>
      <c s="24" r="J29">
        <v>9.09</v>
      </c>
      <c t="s" r="K29"/>
      <c t="s" r="L29"/>
    </row>
    <row>
      <c s="29" r="A30">
        <v>21</v>
      </c>
      <c t="s" r="B30">
        <v>127</v>
      </c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s="29" r="A31">
        <v>22</v>
      </c>
      <c t="s" r="B31">
        <v>128</v>
      </c>
      <c s="30" r="C31">
        <v>12.80</v>
      </c>
      <c s="30" r="D31">
        <v>17.28</v>
      </c>
      <c s="30" r="E31">
        <v>18.35</v>
      </c>
      <c s="30" r="F31">
        <v>15.43</v>
      </c>
      <c s="30" r="G31">
        <v>18.37</v>
      </c>
      <c s="30" r="H31">
        <v>12.23</v>
      </c>
      <c s="30" r="I31">
        <v>21.67</v>
      </c>
      <c s="30" r="J31">
        <v>23.18</v>
      </c>
      <c s="30" r="K31">
        <v>17.55</v>
      </c>
      <c s="30" r="L31">
        <v>18.94</v>
      </c>
    </row>
    <row>
      <c s="29" r="A32">
        <v>23</v>
      </c>
      <c t="s" r="B32">
        <v>129</v>
      </c>
      <c s="24" r="C32">
        <v>1.54</v>
      </c>
      <c s="24" r="D32">
        <v>1.54</v>
      </c>
      <c s="24" r="E32">
        <v>3.37</v>
      </c>
      <c s="24" r="F32">
        <v>1.26</v>
      </c>
      <c t="s" r="G32"/>
      <c s="24" r="H32">
        <v>1.99</v>
      </c>
      <c s="24" r="I32">
        <v>1.93</v>
      </c>
      <c s="24" r="J32">
        <v>2.00</v>
      </c>
      <c s="24" r="K32">
        <v>2.00</v>
      </c>
      <c s="24" r="L32">
        <v>2.07</v>
      </c>
    </row>
    <row>
      <c s="29" r="A33">
        <v>24</v>
      </c>
      <c t="s" r="B33">
        <v>130</v>
      </c>
      <c s="30" r="C33">
        <v>67.29</v>
      </c>
      <c s="30" r="D33">
        <v>49.51</v>
      </c>
      <c s="30" r="E33">
        <v>59.28</v>
      </c>
      <c s="30" r="F33">
        <v>69.91</v>
      </c>
      <c s="30" r="G33">
        <v>89.19</v>
      </c>
      <c s="30" r="H33">
        <v>63.16</v>
      </c>
      <c s="30" r="I33">
        <v>73.18</v>
      </c>
      <c s="30" r="J33">
        <v>83.56</v>
      </c>
      <c s="30" r="K33">
        <v>56.26</v>
      </c>
      <c s="30" r="L33">
        <v>64.80</v>
      </c>
    </row>
    <row>
      <c s="29" r="A34">
        <v>25</v>
      </c>
      <c t="s" r="B34">
        <v>131</v>
      </c>
      <c s="30" r="C34">
        <v>15.62</v>
      </c>
      <c s="30" r="D34">
        <v>12.92</v>
      </c>
      <c s="30" r="E34">
        <v>13.24</v>
      </c>
      <c s="30" r="F34">
        <v>13.05</v>
      </c>
      <c s="30" r="G34">
        <v>13.13</v>
      </c>
      <c s="30" r="H34">
        <v>11.32</v>
      </c>
      <c s="30" r="I34">
        <v>14.18</v>
      </c>
      <c s="30" r="J34">
        <v>14.72</v>
      </c>
      <c s="30" r="K34">
        <v>15.01</v>
      </c>
      <c s="30" r="L34">
        <v>14.55</v>
      </c>
    </row>
    <row>
      <c s="29" r="A35">
        <v>26</v>
      </c>
      <c t="s" r="B35">
        <v>132</v>
      </c>
      <c s="30" r="C35">
        <v>36.50</v>
      </c>
      <c s="30" r="D35">
        <v>20.01</v>
      </c>
      <c s="30" r="E35">
        <v>20.27</v>
      </c>
      <c s="30" r="F35">
        <v>21.51</v>
      </c>
      <c s="30" r="G35">
        <v>39.30</v>
      </c>
      <c s="30" r="H35">
        <v>44.28</v>
      </c>
      <c s="30" r="I35">
        <v>40.86</v>
      </c>
      <c s="30" r="J35">
        <v>30.54</v>
      </c>
      <c s="30" r="K35">
        <v>45.04</v>
      </c>
      <c s="30" r="L35">
        <v>46.06</v>
      </c>
    </row>
    <row>
      <c s="38" r="A36">
        <v>27</v>
      </c>
      <c s="20" t="s" r="B36">
        <v>133</v>
      </c>
      <c s="42" r="C36">
        <v>404.20</v>
      </c>
      <c s="42" r="D36">
        <v>397.04</v>
      </c>
      <c s="42" r="E36">
        <v>445.17</v>
      </c>
      <c s="42" r="F36">
        <v>476.32</v>
      </c>
      <c s="42" r="G36">
        <v>547.19</v>
      </c>
      <c s="42" r="H36">
        <v>516.71</v>
      </c>
      <c s="42" r="I36">
        <v>599.14</v>
      </c>
      <c s="42" r="J36">
        <v>601.30</v>
      </c>
      <c s="42" r="K36">
        <v>512.93</v>
      </c>
      <c s="42" r="L36">
        <v>542.02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30" r="C38">
        <v>10.07</v>
      </c>
      <c s="30" r="D38">
        <v>10.83</v>
      </c>
      <c s="30" r="E38">
        <v>11.31</v>
      </c>
      <c s="30" r="F38">
        <v>12.55</v>
      </c>
      <c s="30" r="G38">
        <v>13.20</v>
      </c>
      <c s="30" r="H38">
        <v>14.79</v>
      </c>
      <c s="30" r="I38">
        <v>16.31</v>
      </c>
      <c s="30" r="J38">
        <v>17.96</v>
      </c>
      <c s="30" r="K38">
        <v>18.59</v>
      </c>
      <c s="30" r="L38">
        <v>18.67</v>
      </c>
    </row>
    <row>
      <c s="29" r="A39">
        <v>29</v>
      </c>
      <c t="s" r="B39">
        <v>135</v>
      </c>
      <c s="24" r="C39">
        <v>2.92</v>
      </c>
      <c s="24" r="D39">
        <v>3.45</v>
      </c>
      <c s="24" r="E39">
        <v>3.75</v>
      </c>
      <c s="24" r="F39">
        <v>3.52</v>
      </c>
      <c s="24" r="G39">
        <v>3.21</v>
      </c>
      <c s="24" r="H39">
        <v>4.48</v>
      </c>
      <c s="24" r="I39">
        <v>4.53</v>
      </c>
      <c s="24" r="J39">
        <v>3.99</v>
      </c>
      <c s="24" r="K39">
        <v>4.09</v>
      </c>
      <c s="24" r="L39">
        <v>4.25</v>
      </c>
    </row>
    <row>
      <c s="29" r="A40">
        <v>30</v>
      </c>
      <c t="s" r="B40">
        <v>136</v>
      </c>
      <c s="30" r="C40">
        <v>18.94</v>
      </c>
      <c s="30" r="D40">
        <v>19.63</v>
      </c>
      <c s="30" r="E40">
        <v>21.53</v>
      </c>
      <c s="30" r="F40">
        <v>22.67</v>
      </c>
      <c s="30" r="G40">
        <v>23.99</v>
      </c>
      <c s="30" r="H40">
        <v>24.92</v>
      </c>
      <c s="30" r="I40">
        <v>26.87</v>
      </c>
      <c s="30" r="J40">
        <v>30.58</v>
      </c>
      <c s="30" r="K40">
        <v>30.62</v>
      </c>
      <c s="30" r="L40">
        <v>31.46</v>
      </c>
    </row>
    <row>
      <c s="29" r="A41">
        <v>31</v>
      </c>
      <c t="s" r="B41">
        <v>137</v>
      </c>
      <c s="30" r="C41">
        <v>15.82</v>
      </c>
      <c s="30" r="D41">
        <v>16.88</v>
      </c>
      <c s="30" r="E41">
        <v>20.85</v>
      </c>
      <c s="30" r="F41">
        <v>24.15</v>
      </c>
      <c s="30" r="G41">
        <v>24.26</v>
      </c>
      <c s="30" r="H41">
        <v>26.20</v>
      </c>
      <c s="30" r="I41">
        <v>26.93</v>
      </c>
      <c s="30" r="J41">
        <v>29.50</v>
      </c>
      <c s="30" r="K41">
        <v>29.53</v>
      </c>
      <c s="30" r="L41">
        <v>29.68</v>
      </c>
    </row>
    <row>
      <c s="29" r="A42">
        <v>32</v>
      </c>
      <c t="s" r="B42">
        <v>138</v>
      </c>
      <c s="30" r="C42">
        <v>76.32</v>
      </c>
      <c s="30" r="D42">
        <v>75.22</v>
      </c>
      <c s="30" r="E42">
        <v>79.18</v>
      </c>
      <c s="30" r="F42">
        <v>75.15</v>
      </c>
      <c s="30" r="G42">
        <v>67.74</v>
      </c>
      <c s="30" r="H42">
        <v>60.41</v>
      </c>
      <c s="30" r="I42">
        <v>68.36</v>
      </c>
      <c s="31" r="J42">
        <v>109.22</v>
      </c>
      <c s="31" r="K42">
        <v>128.01</v>
      </c>
      <c s="31" r="L42">
        <v>136.54</v>
      </c>
    </row>
    <row>
      <c s="29" r="A43">
        <v>33</v>
      </c>
      <c t="s" r="B43">
        <v>139</v>
      </c>
      <c s="30" r="C43">
        <v>20.84</v>
      </c>
      <c s="30" r="D43">
        <v>20.22</v>
      </c>
      <c s="30" r="E43">
        <v>19.41</v>
      </c>
      <c s="30" r="F43">
        <v>22.04</v>
      </c>
      <c s="30" r="G43">
        <v>20.83</v>
      </c>
      <c s="30" r="H43">
        <v>18.03</v>
      </c>
      <c s="30" r="I43">
        <v>25.76</v>
      </c>
      <c s="30" r="J43">
        <v>24.94</v>
      </c>
      <c s="30" r="K43">
        <v>25.55</v>
      </c>
      <c s="30" r="L43">
        <v>26.03</v>
      </c>
    </row>
    <row>
      <c s="38" r="A44">
        <v>34</v>
      </c>
      <c s="20" t="s" r="B44">
        <v>140</v>
      </c>
      <c s="42" r="C44">
        <v>144.90</v>
      </c>
      <c s="42" r="D44">
        <v>146.23</v>
      </c>
      <c s="42" r="E44">
        <v>156.02</v>
      </c>
      <c s="42" r="F44">
        <v>160.08</v>
      </c>
      <c s="42" r="G44">
        <v>153.22</v>
      </c>
      <c s="42" r="H44">
        <v>148.82</v>
      </c>
      <c s="42" r="I44">
        <v>168.75</v>
      </c>
      <c s="42" r="J44">
        <v>216.18</v>
      </c>
      <c s="42" r="K44">
        <v>236.39</v>
      </c>
      <c s="42" r="L44">
        <v>246.62</v>
      </c>
    </row>
    <row>
      <c s="38" r="A45">
        <v>35</v>
      </c>
      <c s="20" t="s" r="B45">
        <v>141</v>
      </c>
      <c s="42" r="C45">
        <v>549.10</v>
      </c>
      <c s="42" r="D45">
        <v>543.28</v>
      </c>
      <c s="42" r="E45">
        <v>601.20</v>
      </c>
      <c s="42" r="F45">
        <v>636.40</v>
      </c>
      <c s="42" r="G45">
        <v>700.41</v>
      </c>
      <c s="42" r="H45">
        <v>665.53</v>
      </c>
      <c s="42" r="I45">
        <v>767.89</v>
      </c>
      <c s="42" r="J45">
        <v>817.47</v>
      </c>
      <c s="42" r="K45">
        <v>749.31</v>
      </c>
      <c s="42" r="L45">
        <v>788.64</v>
      </c>
    </row>
    <row>
      <c s="29" r="A46">
        <v>36</v>
      </c>
      <c t="s" r="B46">
        <v>142</v>
      </c>
      <c s="30" r="C46">
        <v>35.79</v>
      </c>
      <c s="30" r="D46">
        <v>39.37</v>
      </c>
      <c s="30" r="E46">
        <v>40.92</v>
      </c>
      <c s="30" r="F46">
        <v>43.20</v>
      </c>
      <c s="30" r="G46">
        <v>45.44</v>
      </c>
      <c s="30" r="H46">
        <v>46.23</v>
      </c>
      <c s="30" r="I46">
        <v>43.83</v>
      </c>
      <c s="30" r="J46">
        <v>50.56</v>
      </c>
      <c s="30" r="K46">
        <v>46.25</v>
      </c>
      <c s="30" r="L46">
        <v>47.65</v>
      </c>
    </row>
    <row>
      <c s="38" r="A47">
        <v>37</v>
      </c>
      <c s="20" t="s" r="B47">
        <v>143</v>
      </c>
      <c s="42" r="C47">
        <v>584.89</v>
      </c>
      <c s="42" r="D47">
        <v>582.65</v>
      </c>
      <c s="42" r="E47">
        <v>642.12</v>
      </c>
      <c s="42" r="F47">
        <v>679.60</v>
      </c>
      <c s="42" r="G47">
        <v>745.84</v>
      </c>
      <c s="42" r="H47">
        <v>711.76</v>
      </c>
      <c s="42" r="I47">
        <v>811.72</v>
      </c>
      <c s="42" r="J47">
        <v>868.03</v>
      </c>
      <c s="42" r="K47">
        <v>795.51</v>
      </c>
      <c s="42" r="L47">
        <v>836.32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8" r="A49">
        <v>38</v>
      </c>
      <c s="20" t="s" r="B49">
        <v>144</v>
      </c>
      <c s="41" r="C49">
        <v>88.78</v>
      </c>
      <c s="42" r="D49">
        <v>110.88</v>
      </c>
      <c s="42" r="E49">
        <v>232.37</v>
      </c>
      <c s="42" r="F49">
        <v>230.48</v>
      </c>
      <c s="42" r="G49">
        <v>177.40</v>
      </c>
      <c s="42" r="H49">
        <v>191.35</v>
      </c>
      <c s="42" r="I49">
        <v>237.87</v>
      </c>
      <c s="42" r="J49">
        <v>157.98</v>
      </c>
      <c s="41" r="K49">
        <v>88.84</v>
      </c>
      <c s="42" r="L49">
        <v>159.19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159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160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161</v>
      </c>
      <c s="44" r="C8">
        <v>5047048</v>
      </c>
      <c s="44" r="D8">
        <v>5553619</v>
      </c>
      <c s="44" r="E8">
        <v>6382511</v>
      </c>
      <c s="44" r="F8">
        <v>7191017</v>
      </c>
      <c s="44" r="G8">
        <v>9020933</v>
      </c>
      <c s="44" r="H8">
        <v>9903950</v>
      </c>
      <c s="45" r="I8">
        <v>12892038</v>
      </c>
      <c s="45" r="J8">
        <v>13277390</v>
      </c>
      <c s="45" r="K8">
        <v>13277390</v>
      </c>
      <c s="45" r="L8">
        <v>13277390</v>
      </c>
    </row>
    <row>
      <c s="22" r="A9">
        <v>2</v>
      </c>
      <c t="s" r="B9">
        <v>162</v>
      </c>
      <c s="35" r="C9">
        <v>74738</v>
      </c>
      <c s="35" r="D9">
        <v>76094</v>
      </c>
      <c s="35" r="E9">
        <v>89048</v>
      </c>
      <c s="34" r="F9">
        <v>105501</v>
      </c>
      <c s="35" r="G9">
        <v>93295</v>
      </c>
      <c s="34" r="H9">
        <v>103042</v>
      </c>
      <c s="35" r="I9">
        <v>98052</v>
      </c>
      <c s="34" r="J9">
        <v>137161</v>
      </c>
      <c s="34" r="K9">
        <v>128001</v>
      </c>
      <c s="34" r="L9">
        <v>126828</v>
      </c>
    </row>
    <row>
      <c s="22" r="A10">
        <v>3</v>
      </c>
      <c t="s" r="B10">
        <v>163</v>
      </c>
      <c s="35" r="C10">
        <v>35566</v>
      </c>
      <c s="35" r="D10">
        <v>38179</v>
      </c>
      <c s="35" r="E10">
        <v>44779</v>
      </c>
      <c s="35" r="F10">
        <v>49354</v>
      </c>
      <c s="35" r="G10">
        <v>50321</v>
      </c>
      <c s="35" r="H10">
        <v>57543</v>
      </c>
      <c s="35" r="I10">
        <v>70291</v>
      </c>
      <c s="35" r="J10">
        <v>76775</v>
      </c>
      <c s="35" r="K10">
        <v>71648</v>
      </c>
      <c s="35" r="L10">
        <v>70991</v>
      </c>
    </row>
    <row>
      <c s="22" r="A11">
        <v>4</v>
      </c>
      <c t="s" r="B11">
        <v>164</v>
      </c>
      <c s="34" r="C11">
        <v>550754</v>
      </c>
      <c s="34" r="D11">
        <v>668900</v>
      </c>
      <c s="34" r="E11">
        <v>835821</v>
      </c>
      <c s="34" r="F11">
        <v>983261</v>
      </c>
      <c s="34" r="G11">
        <v>784288</v>
      </c>
      <c s="34" r="H11">
        <v>889723</v>
      </c>
      <c s="44" r="I11">
        <v>1026572</v>
      </c>
      <c s="34" r="J11">
        <v>958738</v>
      </c>
      <c s="34" r="K11">
        <v>737556</v>
      </c>
      <c s="34" r="L11">
        <v>980774</v>
      </c>
    </row>
    <row>
      <c s="22" r="A12">
        <v>5</v>
      </c>
      <c t="s" r="B12">
        <v>165</v>
      </c>
      <c s="34" r="C12">
        <v>547731</v>
      </c>
      <c s="34" r="D12">
        <v>624801</v>
      </c>
      <c s="34" r="E12">
        <v>633508</v>
      </c>
      <c s="34" r="F12">
        <v>588366</v>
      </c>
      <c s="34" r="G12">
        <v>459291</v>
      </c>
      <c s="34" r="H12">
        <v>489776</v>
      </c>
      <c s="34" r="I12">
        <v>540615</v>
      </c>
      <c s="34" r="J12">
        <v>581798</v>
      </c>
      <c s="34" r="K12">
        <v>547892</v>
      </c>
      <c s="34" r="L12">
        <v>632413</v>
      </c>
    </row>
    <row>
      <c s="22" r="A13">
        <v>6</v>
      </c>
      <c t="s" r="B13">
        <v>166</v>
      </c>
      <c s="35" r="C13">
        <v>19697</v>
      </c>
      <c s="35" r="D13">
        <v>23900</v>
      </c>
      <c s="35" r="E13">
        <v>28290</v>
      </c>
      <c s="35" r="F13">
        <v>35185</v>
      </c>
      <c s="35" r="G13">
        <v>27573</v>
      </c>
      <c s="35" r="H13">
        <v>19150</v>
      </c>
      <c s="35" r="I13">
        <v>16240</v>
      </c>
      <c s="35" r="J13">
        <v>12867</v>
      </c>
      <c s="35" r="K13">
        <v>12083</v>
      </c>
      <c s="35" r="L13">
        <v>13897</v>
      </c>
    </row>
    <row>
      <c s="22" r="A14">
        <v>7</v>
      </c>
      <c t="s" r="B14">
        <v>167</v>
      </c>
      <c s="23" r="C14">
        <v>441</v>
      </c>
      <c s="23" r="D14">
        <v>356</v>
      </c>
      <c s="23" r="E14">
        <v>247</v>
      </c>
      <c t="s" r="F14"/>
      <c t="s" r="G14"/>
      <c t="s" r="H14"/>
      <c t="s" r="I14"/>
      <c t="s" r="J14"/>
      <c t="s" r="K14"/>
      <c t="s" r="L14"/>
    </row>
    <row>
      <c s="20" t="s" r="A15"/>
      <c s="20" t="s" r="B15">
        <v>168</v>
      </c>
      <c s="46" r="C15">
        <v>6275975</v>
      </c>
      <c s="46" r="D15">
        <v>6985849</v>
      </c>
      <c s="46" r="E15">
        <v>8014204</v>
      </c>
      <c s="46" r="F15">
        <v>8952684</v>
      </c>
      <c s="47" r="G15">
        <v>10435701</v>
      </c>
      <c s="47" r="H15">
        <v>11463184</v>
      </c>
      <c s="47" r="I15">
        <v>14643808</v>
      </c>
      <c s="47" r="J15">
        <v>15044729</v>
      </c>
      <c s="47" r="K15">
        <v>14774570</v>
      </c>
      <c s="47" r="L15">
        <v>15102293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169</v>
      </c>
      <c s="34" r="C17">
        <v>104716</v>
      </c>
      <c s="34" r="D17">
        <v>106612</v>
      </c>
      <c s="34" r="E17">
        <v>128531</v>
      </c>
      <c s="34" r="F17">
        <v>134231</v>
      </c>
      <c s="34" r="G17">
        <v>134752</v>
      </c>
      <c s="34" r="H17">
        <v>146188</v>
      </c>
      <c s="34" r="I17">
        <v>181188</v>
      </c>
      <c s="34" r="J17">
        <v>159151</v>
      </c>
      <c s="34" r="K17">
        <v>109551</v>
      </c>
      <c s="35" r="L17">
        <v>40551</v>
      </c>
    </row>
    <row>
      <c s="22" r="A18">
        <v>9</v>
      </c>
      <c t="s" r="B18">
        <v>170</v>
      </c>
      <c s="25" r="C18">
        <v>5509</v>
      </c>
      <c s="35" r="D18">
        <v>11171</v>
      </c>
      <c s="35" r="E18">
        <v>14783</v>
      </c>
      <c s="35" r="F18">
        <v>13043</v>
      </c>
      <c s="35" r="G18">
        <v>14286</v>
      </c>
      <c t="s" r="H18"/>
      <c s="35" r="I18">
        <v>23816</v>
      </c>
      <c t="s" r="J18"/>
      <c s="23" r="K18">
        <v>400</v>
      </c>
      <c s="25" r="L18">
        <v>1200</v>
      </c>
    </row>
    <row>
      <c s="29" r="A19">
        <v>10</v>
      </c>
      <c t="s" r="B19">
        <v>171</v>
      </c>
      <c s="25" r="C19">
        <v>4067</v>
      </c>
      <c s="25" r="D19">
        <v>1429</v>
      </c>
      <c t="s" r="E19"/>
      <c t="s" r="F19"/>
      <c t="s" r="G19"/>
      <c s="25" r="H19">
        <v>1293</v>
      </c>
      <c s="25" r="I19">
        <v>1231</v>
      </c>
      <c t="s" r="J19"/>
      <c t="s" r="K19"/>
      <c t="s" r="L19"/>
    </row>
    <row>
      <c s="29" r="A20">
        <v>11</v>
      </c>
      <c t="s" r="B20">
        <v>172</v>
      </c>
      <c s="35" r="C20">
        <v>66629</v>
      </c>
      <c s="35" r="D20">
        <v>69862</v>
      </c>
      <c s="35" r="E20">
        <v>59181</v>
      </c>
      <c s="34" r="F20">
        <v>150990</v>
      </c>
      <c s="34" r="G20">
        <v>174852</v>
      </c>
      <c s="34" r="H20">
        <v>198467</v>
      </c>
      <c s="34" r="I20">
        <v>109161</v>
      </c>
      <c s="34" r="J20">
        <v>122209</v>
      </c>
      <c s="34" r="K20">
        <v>125209</v>
      </c>
      <c s="34" r="L20">
        <v>130509</v>
      </c>
    </row>
    <row>
      <c s="29" r="A21">
        <v>12</v>
      </c>
      <c t="s" r="B21">
        <v>173</v>
      </c>
      <c s="29" r="C21">
        <v>48</v>
      </c>
      <c t="s" r="D21"/>
      <c s="29" r="E21">
        <v>56</v>
      </c>
      <c s="23" r="F21">
        <v>105</v>
      </c>
      <c t="s" r="G21"/>
      <c t="s" r="H21"/>
      <c t="s" r="I21"/>
      <c t="s" r="J21"/>
      <c t="s" r="K21"/>
      <c t="s" r="L21"/>
    </row>
    <row>
      <c s="29" r="A22">
        <v>13</v>
      </c>
      <c t="s" r="B22">
        <v>174</v>
      </c>
      <c s="34" r="C22">
        <v>237238</v>
      </c>
      <c s="34" r="D22">
        <v>254000</v>
      </c>
      <c s="34" r="E22">
        <v>262185</v>
      </c>
      <c s="34" r="F22">
        <v>270478</v>
      </c>
      <c s="34" r="G22">
        <v>286000</v>
      </c>
      <c s="34" r="H22">
        <v>296900</v>
      </c>
      <c s="34" r="I22">
        <v>341381</v>
      </c>
      <c s="34" r="J22">
        <v>344550</v>
      </c>
      <c s="34" r="K22">
        <v>344550</v>
      </c>
      <c s="34" r="L22">
        <v>344550</v>
      </c>
    </row>
    <row>
      <c s="29" r="A23">
        <v>14</v>
      </c>
      <c t="s" r="B23">
        <v>175</v>
      </c>
      <c s="25" r="C23">
        <v>7181</v>
      </c>
      <c s="35" r="D23">
        <v>11951</v>
      </c>
      <c s="25" r="E23">
        <v>9229</v>
      </c>
      <c s="35" r="F23">
        <v>17222</v>
      </c>
      <c s="35" r="G23">
        <v>14964</v>
      </c>
      <c s="35" r="H23">
        <v>13277</v>
      </c>
      <c s="35" r="I23">
        <v>12549</v>
      </c>
      <c s="25" r="J23">
        <v>8118</v>
      </c>
      <c s="25" r="K23">
        <v>8118</v>
      </c>
      <c s="25" r="L23">
        <v>8118</v>
      </c>
    </row>
    <row>
      <c s="20" t="s" r="A24"/>
      <c s="20" t="s" r="B24">
        <v>176</v>
      </c>
      <c s="46" r="C24">
        <v>6701363</v>
      </c>
      <c s="46" r="D24">
        <v>7440874</v>
      </c>
      <c s="46" r="E24">
        <v>8488169</v>
      </c>
      <c s="46" r="F24">
        <v>9538753</v>
      </c>
      <c s="47" r="G24">
        <v>11060555</v>
      </c>
      <c s="47" r="H24">
        <v>12119309</v>
      </c>
      <c s="47" r="I24">
        <v>15313134</v>
      </c>
      <c s="47" r="J24">
        <v>15678757</v>
      </c>
      <c s="47" r="K24">
        <v>15362398</v>
      </c>
      <c s="47" r="L24">
        <v>15627221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177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178</v>
      </c>
      <c s="34" r="C27">
        <v>124007</v>
      </c>
      <c s="34" r="D27">
        <v>113407</v>
      </c>
      <c s="34" r="E27">
        <v>142460</v>
      </c>
      <c s="34" r="F27">
        <v>192298</v>
      </c>
      <c s="34" r="G27">
        <v>174401</v>
      </c>
      <c s="34" r="H27">
        <v>164003</v>
      </c>
      <c s="34" r="I27">
        <v>141524</v>
      </c>
      <c s="34" r="J27">
        <v>137972</v>
      </c>
      <c s="34" r="K27">
        <v>170000</v>
      </c>
      <c s="34" r="L27">
        <v>165000</v>
      </c>
    </row>
    <row>
      <c s="29" r="A28">
        <v>16</v>
      </c>
      <c t="s" r="B28">
        <v>179</v>
      </c>
      <c s="44" r="C28">
        <v>1089803</v>
      </c>
      <c s="44" r="D28">
        <v>1197782</v>
      </c>
      <c s="44" r="E28">
        <v>1254730</v>
      </c>
      <c s="44" r="F28">
        <v>1274587</v>
      </c>
      <c s="44" r="G28">
        <v>1234163</v>
      </c>
      <c s="44" r="H28">
        <v>1149439</v>
      </c>
      <c s="44" r="I28">
        <v>1522584</v>
      </c>
      <c s="44" r="J28">
        <v>1621362</v>
      </c>
      <c s="44" r="K28">
        <v>1640000</v>
      </c>
      <c s="44" r="L28">
        <v>1650000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4" r="C29">
        <v>973252</v>
      </c>
      <c s="34" r="D29">
        <v>940238</v>
      </c>
      <c s="44" r="E29">
        <v>1022609</v>
      </c>
      <c s="44" r="F29">
        <v>1226004</v>
      </c>
      <c s="44" r="G29">
        <v>2042229</v>
      </c>
      <c s="44" r="H29">
        <v>2419438</v>
      </c>
      <c s="44" r="I29">
        <v>2946048</v>
      </c>
      <c s="44" r="J29">
        <v>3004026</v>
      </c>
      <c s="44" r="K29">
        <v>3004026</v>
      </c>
      <c s="44" r="L29">
        <v>3004026</v>
      </c>
    </row>
    <row>
      <c s="29" r="A30">
        <v>18</v>
      </c>
      <c t="s" r="B30">
        <v>180</v>
      </c>
      <c s="44" r="C30">
        <v>4514301</v>
      </c>
      <c s="44" r="D30">
        <v>5189447</v>
      </c>
      <c s="44" r="E30">
        <v>6068370</v>
      </c>
      <c s="44" r="F30">
        <v>6845864</v>
      </c>
      <c s="44" r="G30">
        <v>7609762</v>
      </c>
      <c s="44" r="H30">
        <v>8386429</v>
      </c>
      <c s="45" r="I30">
        <v>10702978</v>
      </c>
      <c s="45" r="J30">
        <v>10915397</v>
      </c>
      <c s="45" r="K30">
        <v>10548372</v>
      </c>
      <c s="45" r="L30">
        <v>10808195</v>
      </c>
    </row>
    <row>
      <c s="20" t="s" r="A31"/>
      <c s="20" t="s" r="B31">
        <v>181</v>
      </c>
      <c s="46" r="C31">
        <v>6701363</v>
      </c>
      <c s="46" r="D31">
        <v>7440874</v>
      </c>
      <c s="46" r="E31">
        <v>8488169</v>
      </c>
      <c s="46" r="F31">
        <v>9538753</v>
      </c>
      <c s="47" r="G31">
        <v>11060555</v>
      </c>
      <c s="47" r="H31">
        <v>12119309</v>
      </c>
      <c s="47" r="I31">
        <v>15313134</v>
      </c>
      <c s="47" r="J31">
        <v>15678757</v>
      </c>
      <c s="47" r="K31">
        <v>15362398</v>
      </c>
      <c s="47" r="L31">
        <v>15627221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182</v>
      </c>
      <c s="25" r="C33">
        <v>5585</v>
      </c>
      <c s="25" r="D33">
        <v>5475</v>
      </c>
      <c s="25" r="E33">
        <v>5644</v>
      </c>
      <c s="25" r="F33">
        <v>5536</v>
      </c>
      <c s="25" r="G33">
        <v>5353</v>
      </c>
      <c s="25" r="H33">
        <v>5522</v>
      </c>
      <c s="25" r="I33">
        <v>5321</v>
      </c>
      <c s="25" r="J33">
        <v>5594</v>
      </c>
      <c s="25" r="K33">
        <v>5558</v>
      </c>
      <c s="25" r="L33">
        <v>5669</v>
      </c>
    </row>
    <row>
      <c s="29" r="A34">
        <v>20</v>
      </c>
      <c t="s" r="B34">
        <v>183</v>
      </c>
      <c s="23" r="C34">
        <v>470</v>
      </c>
      <c s="23" r="D34">
        <v>505</v>
      </c>
      <c s="23" r="E34">
        <v>528</v>
      </c>
      <c s="23" r="F34">
        <v>533</v>
      </c>
      <c s="23" r="G34">
        <v>510</v>
      </c>
      <c s="23" r="H34">
        <v>543</v>
      </c>
      <c s="23" r="I34">
        <v>526</v>
      </c>
      <c s="23" r="J34">
        <v>530</v>
      </c>
      <c s="23" r="K34">
        <v>517</v>
      </c>
      <c s="23" r="L34">
        <v>506</v>
      </c>
    </row>
    <row>
      <c s="29" r="A35">
        <v>21</v>
      </c>
      <c t="s" r="B35">
        <v>184</v>
      </c>
      <c s="29" r="C35">
        <v>46</v>
      </c>
      <c s="29" r="D35">
        <v>45</v>
      </c>
      <c s="29" r="E35">
        <v>40</v>
      </c>
      <c s="29" r="F35">
        <v>52</v>
      </c>
      <c s="29" r="G35">
        <v>63</v>
      </c>
      <c s="29" r="H35">
        <v>71</v>
      </c>
      <c s="29" r="I35">
        <v>59</v>
      </c>
      <c s="29" r="J35">
        <v>44</v>
      </c>
      <c s="29" r="K35">
        <v>27</v>
      </c>
      <c s="29" r="L35">
        <v>22</v>
      </c>
    </row>
    <row>
      <c s="38" r="A36">
        <v>22</v>
      </c>
      <c s="20" t="s" r="B36">
        <v>71</v>
      </c>
      <c s="48" r="C36">
        <v>7393</v>
      </c>
      <c s="48" r="D36">
        <v>7468</v>
      </c>
      <c s="48" r="E36">
        <v>7764</v>
      </c>
      <c s="48" r="F36">
        <v>7679</v>
      </c>
      <c s="48" r="G36">
        <v>7424</v>
      </c>
      <c s="48" r="H36">
        <v>7682</v>
      </c>
      <c s="48" r="I36">
        <v>7470</v>
      </c>
      <c s="48" r="J36">
        <v>7677</v>
      </c>
      <c s="48" r="K36">
        <v>7600</v>
      </c>
      <c s="48" r="L36">
        <v>7656</v>
      </c>
    </row>
    <row>
      <c s="29" r="A37">
        <v>23</v>
      </c>
      <c t="s" r="B37">
        <v>185</v>
      </c>
      <c s="23" r="C37">
        <v>925</v>
      </c>
      <c s="23" r="D37">
        <v>917</v>
      </c>
      <c s="23" r="E37">
        <v>958</v>
      </c>
      <c s="23" r="F37">
        <v>969</v>
      </c>
      <c s="23" r="G37">
        <v>930</v>
      </c>
      <c s="23" r="H37">
        <v>941</v>
      </c>
      <c s="23" r="I37">
        <v>927</v>
      </c>
      <c s="23" r="J37">
        <v>914</v>
      </c>
      <c s="23" r="K37">
        <v>914</v>
      </c>
      <c s="23" r="L37">
        <v>914</v>
      </c>
    </row>
    <row>
      <c t="s" r="A38"/>
      <c t="s" r="B38"/>
      <c t="s" r="C38"/>
      <c t="s" r="D38"/>
      <c t="s" r="E38"/>
      <c t="s" r="F38"/>
      <c t="s" r="G38"/>
      <c t="s" r="H38"/>
      <c t="s" r="I38"/>
      <c t="s" r="J38"/>
      <c t="s" r="K38"/>
      <c t="s" r="L38"/>
    </row>
    <row>
      <c t="s" r="A39"/>
      <c t="inlineStr" r="B39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49" t="s" r="B40">
        <v>186</v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t="s" r="B41"/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s="21" t="s" r="B42">
        <v>102</v>
      </c>
      <c s="33" r="C42">
        <f>_xlfn.HYPERLINK("mailto:econ@beeflambnz.com","econ@beeflambnz.com")</f>
      </c>
      <c t="s" r="D42"/>
      <c t="s" r="E42"/>
      <c s="19" t="s" r="F42">
        <v>54</v>
      </c>
      <c t="s" r="G42"/>
      <c t="s" r="H42"/>
      <c t="s" r="I42"/>
      <c t="s" r="J42"/>
      <c t="s" r="K42"/>
      <c s="21" t="s" r="L42">
        <v>103</v>
      </c>
    </row>
  </sheetData>
  <mergeCells count="1">
    <mergeCell ref="C42:E42"/>
  </mergeCells>
  <hyperlinks>
    <hyperlink ref="L2" location="Notes!A1" display="Notes tab"/>
    <hyperlink ref="F42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187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160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161</v>
      </c>
      <c s="31" r="C8">
        <v>682.68</v>
      </c>
      <c s="31" r="D8">
        <v>743.66</v>
      </c>
      <c s="31" r="E8">
        <v>822.06</v>
      </c>
      <c s="31" r="F8">
        <v>936.45</v>
      </c>
      <c s="32" r="G8">
        <v>1215.10</v>
      </c>
      <c s="32" r="H8">
        <v>1289.24</v>
      </c>
      <c s="32" r="I8">
        <v>1725.84</v>
      </c>
      <c s="32" r="J8">
        <v>1729.50</v>
      </c>
      <c s="32" r="K8">
        <v>1747.03</v>
      </c>
      <c s="32" r="L8">
        <v>1734.25</v>
      </c>
    </row>
    <row>
      <c s="22" r="A9">
        <v>2</v>
      </c>
      <c t="s" r="B9">
        <v>162</v>
      </c>
      <c s="30" r="C9">
        <v>10.11</v>
      </c>
      <c s="30" r="D9">
        <v>10.19</v>
      </c>
      <c s="30" r="E9">
        <v>11.47</v>
      </c>
      <c s="30" r="F9">
        <v>13.74</v>
      </c>
      <c s="30" r="G9">
        <v>12.57</v>
      </c>
      <c s="30" r="H9">
        <v>13.41</v>
      </c>
      <c s="30" r="I9">
        <v>13.13</v>
      </c>
      <c s="30" r="J9">
        <v>17.87</v>
      </c>
      <c s="30" r="K9">
        <v>16.84</v>
      </c>
      <c s="30" r="L9">
        <v>16.57</v>
      </c>
    </row>
    <row>
      <c s="22" r="A10">
        <v>3</v>
      </c>
      <c t="s" r="B10">
        <v>163</v>
      </c>
      <c s="24" r="C10">
        <v>4.81</v>
      </c>
      <c s="24" r="D10">
        <v>5.11</v>
      </c>
      <c s="24" r="E10">
        <v>5.77</v>
      </c>
      <c s="24" r="F10">
        <v>6.43</v>
      </c>
      <c s="24" r="G10">
        <v>6.78</v>
      </c>
      <c s="24" r="H10">
        <v>7.49</v>
      </c>
      <c s="24" r="I10">
        <v>9.41</v>
      </c>
      <c s="30" r="J10">
        <v>10.00</v>
      </c>
      <c s="24" r="K10">
        <v>9.43</v>
      </c>
      <c s="24" r="L10">
        <v>9.27</v>
      </c>
    </row>
    <row>
      <c s="22" r="A11">
        <v>4</v>
      </c>
      <c t="s" r="B11">
        <v>164</v>
      </c>
      <c s="31" r="C11">
        <v>109.06</v>
      </c>
      <c s="31" r="D11">
        <v>134.64</v>
      </c>
      <c s="31" r="E11">
        <v>161.98</v>
      </c>
      <c s="31" r="F11">
        <v>194.47</v>
      </c>
      <c s="31" r="G11">
        <v>160.22</v>
      </c>
      <c s="31" r="H11">
        <v>177.13</v>
      </c>
      <c s="31" r="I11">
        <v>210.36</v>
      </c>
      <c s="31" r="J11">
        <v>187.33</v>
      </c>
      <c s="31" r="K11">
        <v>145.82</v>
      </c>
      <c s="31" r="L11">
        <v>189.70</v>
      </c>
    </row>
    <row>
      <c s="22" r="A12">
        <v>5</v>
      </c>
      <c t="s" r="B12">
        <v>165</v>
      </c>
      <c s="31" r="C12">
        <v>242.57</v>
      </c>
      <c s="31" r="D12">
        <v>258.40</v>
      </c>
      <c s="31" r="E12">
        <v>250.30</v>
      </c>
      <c s="31" r="F12">
        <v>232.65</v>
      </c>
      <c s="31" r="G12">
        <v>190.10</v>
      </c>
      <c s="31" r="H12">
        <v>192.75</v>
      </c>
      <c s="31" r="I12">
        <v>216.51</v>
      </c>
      <c s="31" r="J12">
        <v>234.60</v>
      </c>
      <c s="31" r="K12">
        <v>219.77</v>
      </c>
      <c s="31" r="L12">
        <v>258.44</v>
      </c>
    </row>
    <row>
      <c s="22" r="A13">
        <v>6</v>
      </c>
      <c t="s" r="B13">
        <v>166</v>
      </c>
      <c s="31" r="C13">
        <v>231.73</v>
      </c>
      <c s="31" r="D13">
        <v>291.46</v>
      </c>
      <c s="31" r="E13">
        <v>387.53</v>
      </c>
      <c s="31" r="F13">
        <v>374.31</v>
      </c>
      <c s="31" r="G13">
        <v>244.01</v>
      </c>
      <c s="31" r="H13">
        <v>162.29</v>
      </c>
      <c s="31" r="I13">
        <v>174.62</v>
      </c>
      <c s="31" r="J13">
        <v>162.87</v>
      </c>
      <c s="31" r="K13">
        <v>246.59</v>
      </c>
      <c s="31" r="L13">
        <v>356.33</v>
      </c>
    </row>
    <row>
      <c s="20" t="s" r="A14"/>
      <c s="20" t="s" r="B14">
        <v>168</v>
      </c>
      <c s="42" r="C14">
        <v>848.91</v>
      </c>
      <c s="42" r="D14">
        <v>935.44</v>
      </c>
      <c s="50" r="E14">
        <v>1032.23</v>
      </c>
      <c s="50" r="F14">
        <v>1165.87</v>
      </c>
      <c s="50" r="G14">
        <v>1405.67</v>
      </c>
      <c s="50" r="H14">
        <v>1492.21</v>
      </c>
      <c s="50" r="I14">
        <v>1960.35</v>
      </c>
      <c s="50" r="J14">
        <v>1959.71</v>
      </c>
      <c s="50" r="K14">
        <v>1944.02</v>
      </c>
      <c s="50" r="L14">
        <v>1972.61</v>
      </c>
    </row>
    <row>
      <c t="s" r="A15"/>
      <c t="s" r="B15"/>
      <c t="s" r="C15"/>
      <c t="s" r="D15"/>
      <c t="s" r="E15"/>
      <c t="s" r="F15"/>
      <c t="s" r="G15"/>
      <c t="s" r="H15"/>
      <c t="s" r="I15"/>
      <c t="s" r="J15"/>
      <c t="s" r="K15"/>
      <c t="s" r="L15"/>
    </row>
    <row>
      <c s="22" r="A16">
        <v>7</v>
      </c>
      <c t="s" r="B16">
        <v>169</v>
      </c>
      <c s="30" r="C16">
        <v>14.16</v>
      </c>
      <c s="30" r="D16">
        <v>14.28</v>
      </c>
      <c s="30" r="E16">
        <v>16.55</v>
      </c>
      <c s="30" r="F16">
        <v>17.48</v>
      </c>
      <c s="30" r="G16">
        <v>18.15</v>
      </c>
      <c s="30" r="H16">
        <v>19.03</v>
      </c>
      <c s="30" r="I16">
        <v>24.26</v>
      </c>
      <c s="30" r="J16">
        <v>20.73</v>
      </c>
      <c s="30" r="K16">
        <v>14.41</v>
      </c>
      <c s="24" r="L16">
        <v>5.30</v>
      </c>
    </row>
    <row>
      <c s="22" r="A17">
        <v>8</v>
      </c>
      <c t="s" r="B17">
        <v>170</v>
      </c>
      <c s="24" r="C17">
        <v>0.75</v>
      </c>
      <c s="24" r="D17">
        <v>1.50</v>
      </c>
      <c s="24" r="E17">
        <v>1.90</v>
      </c>
      <c s="24" r="F17">
        <v>1.70</v>
      </c>
      <c s="24" r="G17">
        <v>1.92</v>
      </c>
      <c t="s" r="H17"/>
      <c s="24" r="I17">
        <v>3.19</v>
      </c>
      <c t="s" r="J17"/>
      <c s="24" r="K17">
        <v>0.05</v>
      </c>
      <c s="24" r="L17">
        <v>0.16</v>
      </c>
    </row>
    <row>
      <c s="22" r="A18">
        <v>9</v>
      </c>
      <c t="s" r="B18">
        <v>171</v>
      </c>
      <c s="24" r="C18">
        <v>0.55</v>
      </c>
      <c s="24" r="D18">
        <v>0.19</v>
      </c>
      <c t="s" r="E18"/>
      <c t="s" r="F18"/>
      <c t="s" r="G18"/>
      <c s="24" r="H18">
        <v>0.17</v>
      </c>
      <c s="24" r="I18">
        <v>0.16</v>
      </c>
      <c t="s" r="J18"/>
      <c t="s" r="K18"/>
      <c t="s" r="L18"/>
    </row>
    <row>
      <c s="29" r="A19">
        <v>10</v>
      </c>
      <c t="s" r="B19">
        <v>172</v>
      </c>
      <c s="24" r="C19">
        <v>9.01</v>
      </c>
      <c s="24" r="D19">
        <v>9.35</v>
      </c>
      <c s="24" r="E19">
        <v>7.62</v>
      </c>
      <c s="30" r="F19">
        <v>19.66</v>
      </c>
      <c s="30" r="G19">
        <v>23.55</v>
      </c>
      <c s="30" r="H19">
        <v>25.84</v>
      </c>
      <c s="30" r="I19">
        <v>14.61</v>
      </c>
      <c s="30" r="J19">
        <v>15.92</v>
      </c>
      <c s="30" r="K19">
        <v>16.47</v>
      </c>
      <c s="30" r="L19">
        <v>17.05</v>
      </c>
    </row>
    <row>
      <c s="29" r="A20">
        <v>11</v>
      </c>
      <c t="s" r="B20">
        <v>173</v>
      </c>
      <c s="24" r="C20">
        <v>0.01</v>
      </c>
      <c t="s" r="D20"/>
      <c s="24" r="E20">
        <v>0.01</v>
      </c>
      <c s="24" r="F20">
        <v>0.01</v>
      </c>
      <c t="s" r="G20"/>
      <c t="s" r="H20"/>
      <c t="s" r="I20"/>
      <c t="s" r="J20"/>
      <c t="s" r="K20"/>
      <c t="s" r="L20"/>
    </row>
    <row>
      <c s="29" r="A21">
        <v>12</v>
      </c>
      <c t="s" r="B21">
        <v>174</v>
      </c>
      <c s="30" r="C21">
        <v>32.09</v>
      </c>
      <c s="30" r="D21">
        <v>34.01</v>
      </c>
      <c s="30" r="E21">
        <v>33.77</v>
      </c>
      <c s="30" r="F21">
        <v>35.22</v>
      </c>
      <c s="30" r="G21">
        <v>38.52</v>
      </c>
      <c s="30" r="H21">
        <v>38.65</v>
      </c>
      <c s="30" r="I21">
        <v>45.70</v>
      </c>
      <c s="30" r="J21">
        <v>44.88</v>
      </c>
      <c s="30" r="K21">
        <v>45.34</v>
      </c>
      <c s="30" r="L21">
        <v>45.00</v>
      </c>
    </row>
    <row>
      <c s="29" r="A22">
        <v>13</v>
      </c>
      <c t="s" r="B22">
        <v>175</v>
      </c>
      <c s="24" r="C22">
        <v>0.97</v>
      </c>
      <c s="24" r="D22">
        <v>1.60</v>
      </c>
      <c s="24" r="E22">
        <v>1.19</v>
      </c>
      <c s="24" r="F22">
        <v>2.24</v>
      </c>
      <c s="24" r="G22">
        <v>2.02</v>
      </c>
      <c s="24" r="H22">
        <v>1.73</v>
      </c>
      <c s="24" r="I22">
        <v>1.68</v>
      </c>
      <c s="24" r="J22">
        <v>1.06</v>
      </c>
      <c s="24" r="K22">
        <v>1.07</v>
      </c>
      <c s="24" r="L22">
        <v>1.06</v>
      </c>
    </row>
    <row>
      <c s="20" t="s" r="A23"/>
      <c s="20" t="s" r="B23">
        <v>176</v>
      </c>
      <c s="42" r="C23">
        <v>906.45</v>
      </c>
      <c s="42" r="D23">
        <v>996.37</v>
      </c>
      <c s="50" r="E23">
        <v>1093.27</v>
      </c>
      <c s="50" r="F23">
        <v>1242.19</v>
      </c>
      <c s="50" r="G23">
        <v>1489.84</v>
      </c>
      <c s="50" r="H23">
        <v>1577.62</v>
      </c>
      <c s="50" r="I23">
        <v>2049.95</v>
      </c>
      <c s="50" r="J23">
        <v>2042.30</v>
      </c>
      <c s="50" r="K23">
        <v>2021.37</v>
      </c>
      <c s="50" r="L23">
        <v>2041.17</v>
      </c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</row>
    <row>
      <c t="s" r="A25"/>
      <c s="20" t="s" r="B25">
        <v>177</v>
      </c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s="29" r="A26">
        <v>14</v>
      </c>
      <c t="s" r="B26">
        <v>178</v>
      </c>
      <c s="30" r="C26">
        <v>16.77</v>
      </c>
      <c s="30" r="D26">
        <v>15.19</v>
      </c>
      <c s="30" r="E26">
        <v>18.35</v>
      </c>
      <c s="30" r="F26">
        <v>25.04</v>
      </c>
      <c s="30" r="G26">
        <v>23.49</v>
      </c>
      <c s="30" r="H26">
        <v>21.35</v>
      </c>
      <c s="30" r="I26">
        <v>18.95</v>
      </c>
      <c s="30" r="J26">
        <v>17.97</v>
      </c>
      <c s="30" r="K26">
        <v>22.37</v>
      </c>
      <c s="30" r="L26">
        <v>21.55</v>
      </c>
    </row>
    <row>
      <c s="29" r="A27">
        <v>15</v>
      </c>
      <c t="s" r="B27">
        <v>179</v>
      </c>
      <c s="31" r="C27">
        <v>147.41</v>
      </c>
      <c s="31" r="D27">
        <v>160.39</v>
      </c>
      <c s="31" r="E27">
        <v>161.61</v>
      </c>
      <c s="31" r="F27">
        <v>165.98</v>
      </c>
      <c s="31" r="G27">
        <v>166.24</v>
      </c>
      <c s="31" r="H27">
        <v>149.63</v>
      </c>
      <c s="31" r="I27">
        <v>203.83</v>
      </c>
      <c s="31" r="J27">
        <v>211.20</v>
      </c>
      <c s="31" r="K27">
        <v>215.79</v>
      </c>
      <c s="31" r="L27">
        <v>215.52</v>
      </c>
    </row>
    <row>
      <c s="29" r="A28">
        <v>16</v>
      </c>
      <c t="inlineStr" r="B28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1" r="C28">
        <v>131.65</v>
      </c>
      <c s="31" r="D28">
        <v>125.90</v>
      </c>
      <c s="31" r="E28">
        <v>131.71</v>
      </c>
      <c s="31" r="F28">
        <v>159.66</v>
      </c>
      <c s="31" r="G28">
        <v>275.08</v>
      </c>
      <c s="31" r="H28">
        <v>314.95</v>
      </c>
      <c s="31" r="I28">
        <v>394.38</v>
      </c>
      <c s="31" r="J28">
        <v>391.30</v>
      </c>
      <c s="31" r="K28">
        <v>395.27</v>
      </c>
      <c s="31" r="L28">
        <v>392.38</v>
      </c>
    </row>
    <row>
      <c s="29" r="A29">
        <v>17</v>
      </c>
      <c t="s" r="B29">
        <v>180</v>
      </c>
      <c s="31" r="C29">
        <v>610.62</v>
      </c>
      <c s="31" r="D29">
        <v>694.89</v>
      </c>
      <c s="31" r="E29">
        <v>781.60</v>
      </c>
      <c s="31" r="F29">
        <v>891.50</v>
      </c>
      <c s="32" r="G29">
        <v>1025.02</v>
      </c>
      <c s="32" r="H29">
        <v>1091.70</v>
      </c>
      <c s="32" r="I29">
        <v>1432.79</v>
      </c>
      <c s="32" r="J29">
        <v>1421.83</v>
      </c>
      <c s="32" r="K29">
        <v>1387.94</v>
      </c>
      <c s="32" r="L29">
        <v>1411.73</v>
      </c>
    </row>
    <row>
      <c s="20" t="s" r="A30"/>
      <c s="20" t="s" r="B30">
        <v>181</v>
      </c>
      <c s="42" r="C30">
        <v>906.45</v>
      </c>
      <c s="42" r="D30">
        <v>996.37</v>
      </c>
      <c s="50" r="E30">
        <v>1093.27</v>
      </c>
      <c s="50" r="F30">
        <v>1242.19</v>
      </c>
      <c s="50" r="G30">
        <v>1489.84</v>
      </c>
      <c s="50" r="H30">
        <v>1577.62</v>
      </c>
      <c s="50" r="I30">
        <v>2049.95</v>
      </c>
      <c s="50" r="J30">
        <v>2042.30</v>
      </c>
      <c s="50" r="K30">
        <v>2021.37</v>
      </c>
      <c s="50" r="L30">
        <v>2041.17</v>
      </c>
    </row>
    <row>
      <c t="s" r="A31"/>
      <c t="s" r="B31"/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s="29" r="A32">
        <v>18</v>
      </c>
      <c t="s" r="B32">
        <v>182</v>
      </c>
      <c s="25" r="C32">
        <v>5585</v>
      </c>
      <c s="25" r="D32">
        <v>5475</v>
      </c>
      <c s="25" r="E32">
        <v>5644</v>
      </c>
      <c s="25" r="F32">
        <v>5536</v>
      </c>
      <c s="25" r="G32">
        <v>5353</v>
      </c>
      <c s="25" r="H32">
        <v>5522</v>
      </c>
      <c s="25" r="I32">
        <v>5321</v>
      </c>
      <c s="25" r="J32">
        <v>5594</v>
      </c>
      <c s="25" r="K32">
        <v>5558</v>
      </c>
      <c s="25" r="L32">
        <v>5669</v>
      </c>
    </row>
    <row>
      <c s="29" r="A33">
        <v>19</v>
      </c>
      <c t="s" r="B33">
        <v>183</v>
      </c>
      <c s="23" r="C33">
        <v>470</v>
      </c>
      <c s="23" r="D33">
        <v>505</v>
      </c>
      <c s="23" r="E33">
        <v>528</v>
      </c>
      <c s="23" r="F33">
        <v>533</v>
      </c>
      <c s="23" r="G33">
        <v>510</v>
      </c>
      <c s="23" r="H33">
        <v>543</v>
      </c>
      <c s="23" r="I33">
        <v>526</v>
      </c>
      <c s="23" r="J33">
        <v>530</v>
      </c>
      <c s="23" r="K33">
        <v>517</v>
      </c>
      <c s="23" r="L33">
        <v>506</v>
      </c>
    </row>
    <row>
      <c s="29" r="A34">
        <v>20</v>
      </c>
      <c t="s" r="B34">
        <v>184</v>
      </c>
      <c s="29" r="C34">
        <v>46</v>
      </c>
      <c s="29" r="D34">
        <v>45</v>
      </c>
      <c s="29" r="E34">
        <v>40</v>
      </c>
      <c s="29" r="F34">
        <v>52</v>
      </c>
      <c s="29" r="G34">
        <v>63</v>
      </c>
      <c s="29" r="H34">
        <v>71</v>
      </c>
      <c s="29" r="I34">
        <v>59</v>
      </c>
      <c s="29" r="J34">
        <v>44</v>
      </c>
      <c s="29" r="K34">
        <v>27</v>
      </c>
      <c s="29" r="L34">
        <v>22</v>
      </c>
    </row>
    <row>
      <c s="38" r="A35">
        <v>21</v>
      </c>
      <c s="20" t="s" r="B35">
        <v>71</v>
      </c>
      <c s="48" r="C35">
        <v>7393</v>
      </c>
      <c s="48" r="D35">
        <v>7468</v>
      </c>
      <c s="48" r="E35">
        <v>7764</v>
      </c>
      <c s="48" r="F35">
        <v>7679</v>
      </c>
      <c s="48" r="G35">
        <v>7424</v>
      </c>
      <c s="48" r="H35">
        <v>7682</v>
      </c>
      <c s="48" r="I35">
        <v>7470</v>
      </c>
      <c s="48" r="J35">
        <v>7677</v>
      </c>
      <c s="48" r="K35">
        <v>7600</v>
      </c>
      <c s="48" r="L35">
        <v>7656</v>
      </c>
    </row>
    <row>
      <c s="29" r="A36">
        <v>22</v>
      </c>
      <c t="s" r="B36">
        <v>185</v>
      </c>
      <c s="23" r="C36">
        <v>925</v>
      </c>
      <c s="23" r="D36">
        <v>917</v>
      </c>
      <c s="23" r="E36">
        <v>958</v>
      </c>
      <c s="23" r="F36">
        <v>969</v>
      </c>
      <c s="23" r="G36">
        <v>930</v>
      </c>
      <c s="23" r="H36">
        <v>941</v>
      </c>
      <c s="23" r="I36">
        <v>927</v>
      </c>
      <c s="23" r="J36">
        <v>914</v>
      </c>
      <c s="23" r="K36">
        <v>914</v>
      </c>
      <c s="23" r="L36">
        <v>914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t="s" r="A38"/>
      <c t="inlineStr" r="B38">
        <is xml:space="preserve">
          <r>
            <rPr>
              <color rgb="FFFF0000"/>
              <sz val="14"/>
            </rPr>
            <t>*</t>
          </r>
          <r>
            <rPr/>
            <t>Reserves shown in line 16 is not cash but a value that recognises that all (owned and leased) assets, e.g. leased land, are included under Assets at current market value.</t>
          </r>
        </is>
      </c>
      <c t="s" r="C38"/>
      <c t="s" r="D38"/>
      <c t="s" r="E38"/>
      <c t="s" r="F38"/>
      <c t="s" r="G38"/>
      <c t="s" r="H38"/>
      <c t="s" r="I38"/>
      <c t="s" r="J38"/>
      <c t="s" r="K38"/>
      <c t="s" r="L38"/>
    </row>
    <row>
      <c t="s" r="A39"/>
      <c s="49" t="s" r="B39">
        <v>188</v>
      </c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s" r="B40"/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21" t="s" r="B41">
        <v>102</v>
      </c>
      <c s="33" r="C41">
        <f>_xlfn.HYPERLINK("mailto:econ@beeflambnz.com","econ@beeflambnz.com")</f>
      </c>
      <c t="s" r="D41"/>
      <c t="s" r="E41"/>
      <c s="19" t="s" r="F41">
        <v>54</v>
      </c>
      <c t="s" r="G41"/>
      <c t="s" r="H41"/>
      <c t="s" r="I41"/>
      <c t="s" r="J41"/>
      <c t="s" r="K41"/>
      <c s="21" t="s" r="L41">
        <v>103</v>
      </c>
    </row>
  </sheetData>
  <mergeCells count="1">
    <mergeCell ref="C41:E41"/>
  </mergeCells>
  <hyperlinks>
    <hyperlink ref="L2" location="Notes!A1" display="Notes tab"/>
    <hyperlink ref="F4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189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160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161</v>
      </c>
      <c s="32" r="C8">
        <v>5456.27</v>
      </c>
      <c s="32" r="D8">
        <v>6056.29</v>
      </c>
      <c s="32" r="E8">
        <v>6662.33</v>
      </c>
      <c s="32" r="F8">
        <v>7421.07</v>
      </c>
      <c s="32" r="G8">
        <v>9699.93</v>
      </c>
      <c s="51" r="H8">
        <v>10524.92</v>
      </c>
      <c s="51" r="I8">
        <v>13907.27</v>
      </c>
      <c s="51" r="J8">
        <v>14526.68</v>
      </c>
      <c s="51" r="K8">
        <v>14526.68</v>
      </c>
      <c s="51" r="L8">
        <v>14526.68</v>
      </c>
    </row>
    <row>
      <c s="22" r="A9">
        <v>2</v>
      </c>
      <c t="s" r="B9">
        <v>162</v>
      </c>
      <c s="30" r="C9">
        <v>80.80</v>
      </c>
      <c s="30" r="D9">
        <v>82.98</v>
      </c>
      <c s="30" r="E9">
        <v>92.95</v>
      </c>
      <c s="31" r="F9">
        <v>108.88</v>
      </c>
      <c s="31" r="G9">
        <v>100.32</v>
      </c>
      <c s="31" r="H9">
        <v>109.50</v>
      </c>
      <c s="31" r="I9">
        <v>105.77</v>
      </c>
      <c s="31" r="J9">
        <v>150.07</v>
      </c>
      <c s="31" r="K9">
        <v>140.04</v>
      </c>
      <c s="31" r="L9">
        <v>138.76</v>
      </c>
    </row>
    <row>
      <c s="22" r="A10">
        <v>3</v>
      </c>
      <c t="s" r="B10">
        <v>163</v>
      </c>
      <c s="30" r="C10">
        <v>38.45</v>
      </c>
      <c s="30" r="D10">
        <v>41.63</v>
      </c>
      <c s="30" r="E10">
        <v>46.74</v>
      </c>
      <c s="30" r="F10">
        <v>50.93</v>
      </c>
      <c s="30" r="G10">
        <v>54.11</v>
      </c>
      <c s="30" r="H10">
        <v>61.15</v>
      </c>
      <c s="30" r="I10">
        <v>75.83</v>
      </c>
      <c s="30" r="J10">
        <v>84.00</v>
      </c>
      <c s="30" r="K10">
        <v>78.39</v>
      </c>
      <c s="30" r="L10">
        <v>77.67</v>
      </c>
    </row>
    <row>
      <c s="22" r="A11">
        <v>4</v>
      </c>
      <c t="s" r="B11">
        <v>164</v>
      </c>
      <c s="31" r="C11">
        <v>595.41</v>
      </c>
      <c s="31" r="D11">
        <v>729.44</v>
      </c>
      <c s="31" r="E11">
        <v>872.46</v>
      </c>
      <c s="32" r="F11">
        <v>1014.72</v>
      </c>
      <c s="31" r="G11">
        <v>843.32</v>
      </c>
      <c s="31" r="H11">
        <v>945.51</v>
      </c>
      <c s="32" r="I11">
        <v>1107.41</v>
      </c>
      <c s="32" r="J11">
        <v>1048.95</v>
      </c>
      <c s="31" r="K11">
        <v>806.95</v>
      </c>
      <c s="32" r="L11">
        <v>1073.06</v>
      </c>
    </row>
    <row>
      <c s="22" r="A12">
        <v>5</v>
      </c>
      <c t="s" r="B12">
        <v>165</v>
      </c>
      <c s="31" r="C12">
        <v>592.14</v>
      </c>
      <c s="31" r="D12">
        <v>681.35</v>
      </c>
      <c s="31" r="E12">
        <v>661.28</v>
      </c>
      <c s="31" r="F12">
        <v>607.19</v>
      </c>
      <c s="31" r="G12">
        <v>493.86</v>
      </c>
      <c s="31" r="H12">
        <v>520.48</v>
      </c>
      <c s="31" r="I12">
        <v>583.19</v>
      </c>
      <c s="31" r="J12">
        <v>636.54</v>
      </c>
      <c s="31" r="K12">
        <v>599.44</v>
      </c>
      <c s="31" r="L12">
        <v>691.92</v>
      </c>
    </row>
    <row>
      <c s="22" r="A13">
        <v>6</v>
      </c>
      <c t="s" r="B13">
        <v>166</v>
      </c>
      <c s="30" r="C13">
        <v>21.29</v>
      </c>
      <c s="30" r="D13">
        <v>26.06</v>
      </c>
      <c s="30" r="E13">
        <v>29.53</v>
      </c>
      <c s="30" r="F13">
        <v>36.31</v>
      </c>
      <c s="30" r="G13">
        <v>29.65</v>
      </c>
      <c s="30" r="H13">
        <v>20.35</v>
      </c>
      <c s="30" r="I13">
        <v>17.52</v>
      </c>
      <c s="30" r="J13">
        <v>14.08</v>
      </c>
      <c s="30" r="K13">
        <v>13.22</v>
      </c>
      <c s="30" r="L13">
        <v>15.20</v>
      </c>
    </row>
    <row>
      <c s="22" r="A14">
        <v>7</v>
      </c>
      <c t="s" r="B14">
        <v>167</v>
      </c>
      <c s="24" r="C14">
        <v>0.48</v>
      </c>
      <c s="24" r="D14">
        <v>0.39</v>
      </c>
      <c s="24" r="E14">
        <v>0.26</v>
      </c>
      <c t="s" r="F14"/>
      <c t="s" r="G14"/>
      <c t="s" r="H14"/>
      <c t="s" r="I14"/>
      <c t="s" r="J14"/>
      <c t="s" r="K14"/>
      <c t="s" r="L14"/>
    </row>
    <row>
      <c s="20" t="s" r="A15"/>
      <c s="20" t="s" r="B15">
        <v>168</v>
      </c>
      <c s="50" r="C15">
        <v>6784.84</v>
      </c>
      <c s="50" r="D15">
        <v>7618.16</v>
      </c>
      <c s="50" r="E15">
        <v>8365.56</v>
      </c>
      <c s="50" r="F15">
        <v>9239.10</v>
      </c>
      <c s="52" r="G15">
        <v>11221.18</v>
      </c>
      <c s="52" r="H15">
        <v>12181.92</v>
      </c>
      <c s="52" r="I15">
        <v>15796.99</v>
      </c>
      <c s="52" r="J15">
        <v>16460.32</v>
      </c>
      <c s="52" r="K15">
        <v>16164.74</v>
      </c>
      <c s="52" r="L15">
        <v>16523.30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169</v>
      </c>
      <c s="31" r="C17">
        <v>113.21</v>
      </c>
      <c s="31" r="D17">
        <v>116.26</v>
      </c>
      <c s="31" r="E17">
        <v>134.17</v>
      </c>
      <c s="31" r="F17">
        <v>138.53</v>
      </c>
      <c s="31" r="G17">
        <v>144.89</v>
      </c>
      <c s="31" r="H17">
        <v>155.35</v>
      </c>
      <c s="31" r="I17">
        <v>195.46</v>
      </c>
      <c s="31" r="J17">
        <v>174.13</v>
      </c>
      <c s="31" r="K17">
        <v>119.86</v>
      </c>
      <c s="30" r="L17">
        <v>44.37</v>
      </c>
    </row>
    <row>
      <c s="22" r="A18">
        <v>9</v>
      </c>
      <c t="s" r="B18">
        <v>170</v>
      </c>
      <c s="24" r="C18">
        <v>5.96</v>
      </c>
      <c s="30" r="D18">
        <v>12.18</v>
      </c>
      <c s="30" r="E18">
        <v>15.43</v>
      </c>
      <c s="30" r="F18">
        <v>13.46</v>
      </c>
      <c s="30" r="G18">
        <v>15.36</v>
      </c>
      <c t="s" r="H18"/>
      <c s="30" r="I18">
        <v>25.69</v>
      </c>
      <c t="s" r="J18"/>
      <c s="24" r="K18">
        <v>0.44</v>
      </c>
      <c s="24" r="L18">
        <v>1.31</v>
      </c>
    </row>
    <row>
      <c s="29" r="A19">
        <v>10</v>
      </c>
      <c t="s" r="B19">
        <v>171</v>
      </c>
      <c s="24" r="C19">
        <v>4.40</v>
      </c>
      <c s="24" r="D19">
        <v>1.56</v>
      </c>
      <c t="s" r="E19"/>
      <c t="s" r="F19"/>
      <c t="s" r="G19"/>
      <c s="24" r="H19">
        <v>1.37</v>
      </c>
      <c s="24" r="I19">
        <v>1.33</v>
      </c>
      <c t="s" r="J19"/>
      <c t="s" r="K19"/>
      <c t="s" r="L19"/>
    </row>
    <row>
      <c s="29" r="A20">
        <v>11</v>
      </c>
      <c t="s" r="B20">
        <v>172</v>
      </c>
      <c s="30" r="C20">
        <v>72.03</v>
      </c>
      <c s="30" r="D20">
        <v>76.19</v>
      </c>
      <c s="30" r="E20">
        <v>61.78</v>
      </c>
      <c s="31" r="F20">
        <v>155.82</v>
      </c>
      <c s="31" r="G20">
        <v>188.01</v>
      </c>
      <c s="31" r="H20">
        <v>210.91</v>
      </c>
      <c s="31" r="I20">
        <v>117.76</v>
      </c>
      <c s="31" r="J20">
        <v>133.71</v>
      </c>
      <c s="31" r="K20">
        <v>136.99</v>
      </c>
      <c s="31" r="L20">
        <v>142.79</v>
      </c>
    </row>
    <row>
      <c s="29" r="A21">
        <v>12</v>
      </c>
      <c t="s" r="B21">
        <v>173</v>
      </c>
      <c s="24" r="C21">
        <v>0.05</v>
      </c>
      <c t="s" r="D21"/>
      <c s="24" r="E21">
        <v>0.06</v>
      </c>
      <c s="24" r="F21">
        <v>0.11</v>
      </c>
      <c t="s" r="G21"/>
      <c t="s" r="H21"/>
      <c t="s" r="I21"/>
      <c t="s" r="J21"/>
      <c t="s" r="K21"/>
      <c t="s" r="L21"/>
    </row>
    <row>
      <c s="29" r="A22">
        <v>13</v>
      </c>
      <c t="s" r="B22">
        <v>174</v>
      </c>
      <c s="31" r="C22">
        <v>256.47</v>
      </c>
      <c s="31" r="D22">
        <v>276.99</v>
      </c>
      <c s="31" r="E22">
        <v>273.68</v>
      </c>
      <c s="31" r="F22">
        <v>279.13</v>
      </c>
      <c s="31" r="G22">
        <v>307.53</v>
      </c>
      <c s="31" r="H22">
        <v>315.52</v>
      </c>
      <c s="31" r="I22">
        <v>368.26</v>
      </c>
      <c s="31" r="J22">
        <v>376.97</v>
      </c>
      <c s="31" r="K22">
        <v>376.97</v>
      </c>
      <c s="31" r="L22">
        <v>376.97</v>
      </c>
    </row>
    <row>
      <c s="29" r="A23">
        <v>14</v>
      </c>
      <c t="s" r="B23">
        <v>175</v>
      </c>
      <c s="24" r="C23">
        <v>7.76</v>
      </c>
      <c s="30" r="D23">
        <v>13.03</v>
      </c>
      <c s="24" r="E23">
        <v>9.63</v>
      </c>
      <c s="30" r="F23">
        <v>17.77</v>
      </c>
      <c s="30" r="G23">
        <v>16.09</v>
      </c>
      <c s="30" r="H23">
        <v>14.11</v>
      </c>
      <c s="30" r="I23">
        <v>13.54</v>
      </c>
      <c s="24" r="J23">
        <v>8.88</v>
      </c>
      <c s="24" r="K23">
        <v>8.88</v>
      </c>
      <c s="24" r="L23">
        <v>8.88</v>
      </c>
    </row>
    <row>
      <c s="20" t="s" r="A24"/>
      <c s="20" t="s" r="B24">
        <v>176</v>
      </c>
      <c s="50" r="C24">
        <v>7244.72</v>
      </c>
      <c s="50" r="D24">
        <v>8114.37</v>
      </c>
      <c s="50" r="E24">
        <v>8860.30</v>
      </c>
      <c s="50" r="F24">
        <v>9843.91</v>
      </c>
      <c s="52" r="G24">
        <v>11893.07</v>
      </c>
      <c s="52" r="H24">
        <v>12879.18</v>
      </c>
      <c s="52" r="I24">
        <v>16519.02</v>
      </c>
      <c s="52" r="J24">
        <v>17154.00</v>
      </c>
      <c s="52" r="K24">
        <v>16807.88</v>
      </c>
      <c s="52" r="L24">
        <v>17097.62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177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178</v>
      </c>
      <c s="31" r="C27">
        <v>134.06</v>
      </c>
      <c s="31" r="D27">
        <v>123.67</v>
      </c>
      <c s="31" r="E27">
        <v>148.71</v>
      </c>
      <c s="31" r="F27">
        <v>198.45</v>
      </c>
      <c s="31" r="G27">
        <v>187.53</v>
      </c>
      <c s="31" r="H27">
        <v>174.29</v>
      </c>
      <c s="31" r="I27">
        <v>152.67</v>
      </c>
      <c s="31" r="J27">
        <v>150.95</v>
      </c>
      <c s="31" r="K27">
        <v>186.00</v>
      </c>
      <c s="31" r="L27">
        <v>180.53</v>
      </c>
    </row>
    <row>
      <c s="29" r="A28">
        <v>16</v>
      </c>
      <c t="s" r="B28">
        <v>179</v>
      </c>
      <c s="32" r="C28">
        <v>1178.17</v>
      </c>
      <c s="32" r="D28">
        <v>1306.20</v>
      </c>
      <c s="32" r="E28">
        <v>1309.74</v>
      </c>
      <c s="32" r="F28">
        <v>1315.36</v>
      </c>
      <c s="32" r="G28">
        <v>1327.06</v>
      </c>
      <c s="32" r="H28">
        <v>1221.51</v>
      </c>
      <c s="32" r="I28">
        <v>1642.49</v>
      </c>
      <c s="32" r="J28">
        <v>1773.92</v>
      </c>
      <c s="32" r="K28">
        <v>1794.31</v>
      </c>
      <c s="32" r="L28">
        <v>1805.25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2" r="C29">
        <v>1052.16</v>
      </c>
      <c s="32" r="D29">
        <v>1025.34</v>
      </c>
      <c s="32" r="E29">
        <v>1067.44</v>
      </c>
      <c s="32" r="F29">
        <v>1265.23</v>
      </c>
      <c s="32" r="G29">
        <v>2195.95</v>
      </c>
      <c s="32" r="H29">
        <v>2571.13</v>
      </c>
      <c s="32" r="I29">
        <v>3178.05</v>
      </c>
      <c s="32" r="J29">
        <v>3286.68</v>
      </c>
      <c s="32" r="K29">
        <v>3286.68</v>
      </c>
      <c s="32" r="L29">
        <v>3286.68</v>
      </c>
    </row>
    <row>
      <c s="29" r="A30">
        <v>18</v>
      </c>
      <c t="s" r="B30">
        <v>180</v>
      </c>
      <c s="32" r="C30">
        <v>4880.33</v>
      </c>
      <c s="32" r="D30">
        <v>5659.16</v>
      </c>
      <c s="32" r="E30">
        <v>6334.42</v>
      </c>
      <c s="32" r="F30">
        <v>7064.88</v>
      </c>
      <c s="32" r="G30">
        <v>8182.54</v>
      </c>
      <c s="32" r="H30">
        <v>8912.25</v>
      </c>
      <c s="51" r="I30">
        <v>11545.82</v>
      </c>
      <c s="51" r="J30">
        <v>11942.45</v>
      </c>
      <c s="51" r="K30">
        <v>11540.89</v>
      </c>
      <c s="51" r="L30">
        <v>11825.16</v>
      </c>
    </row>
    <row>
      <c s="20" t="s" r="A31"/>
      <c s="20" t="s" r="B31">
        <v>181</v>
      </c>
      <c s="50" r="C31">
        <v>7244.72</v>
      </c>
      <c s="50" r="D31">
        <v>8114.37</v>
      </c>
      <c s="50" r="E31">
        <v>8860.30</v>
      </c>
      <c s="50" r="F31">
        <v>9843.91</v>
      </c>
      <c s="52" r="G31">
        <v>11893.07</v>
      </c>
      <c s="52" r="H31">
        <v>12879.18</v>
      </c>
      <c s="52" r="I31">
        <v>16519.02</v>
      </c>
      <c s="52" r="J31">
        <v>17154.00</v>
      </c>
      <c s="52" r="K31">
        <v>16807.88</v>
      </c>
      <c s="52" r="L31">
        <v>17097.62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182</v>
      </c>
      <c s="25" r="C33">
        <v>5585</v>
      </c>
      <c s="25" r="D33">
        <v>5475</v>
      </c>
      <c s="25" r="E33">
        <v>5644</v>
      </c>
      <c s="25" r="F33">
        <v>5536</v>
      </c>
      <c s="25" r="G33">
        <v>5353</v>
      </c>
      <c s="25" r="H33">
        <v>5522</v>
      </c>
      <c s="25" r="I33">
        <v>5321</v>
      </c>
      <c s="25" r="J33">
        <v>5594</v>
      </c>
      <c s="25" r="K33">
        <v>5558</v>
      </c>
      <c s="25" r="L33">
        <v>5669</v>
      </c>
    </row>
    <row>
      <c s="29" r="A34">
        <v>20</v>
      </c>
      <c t="s" r="B34">
        <v>183</v>
      </c>
      <c s="23" r="C34">
        <v>470</v>
      </c>
      <c s="23" r="D34">
        <v>505</v>
      </c>
      <c s="23" r="E34">
        <v>528</v>
      </c>
      <c s="23" r="F34">
        <v>533</v>
      </c>
      <c s="23" r="G34">
        <v>510</v>
      </c>
      <c s="23" r="H34">
        <v>543</v>
      </c>
      <c s="23" r="I34">
        <v>526</v>
      </c>
      <c s="23" r="J34">
        <v>530</v>
      </c>
      <c s="23" r="K34">
        <v>517</v>
      </c>
      <c s="23" r="L34">
        <v>506</v>
      </c>
    </row>
    <row>
      <c s="29" r="A35">
        <v>21</v>
      </c>
      <c t="s" r="B35">
        <v>184</v>
      </c>
      <c s="29" r="C35">
        <v>46</v>
      </c>
      <c s="29" r="D35">
        <v>45</v>
      </c>
      <c s="29" r="E35">
        <v>40</v>
      </c>
      <c s="29" r="F35">
        <v>52</v>
      </c>
      <c s="29" r="G35">
        <v>63</v>
      </c>
      <c s="29" r="H35">
        <v>71</v>
      </c>
      <c s="29" r="I35">
        <v>59</v>
      </c>
      <c s="29" r="J35">
        <v>44</v>
      </c>
      <c s="29" r="K35">
        <v>27</v>
      </c>
      <c s="29" r="L35">
        <v>22</v>
      </c>
    </row>
    <row>
      <c s="38" r="A36">
        <v>22</v>
      </c>
      <c s="20" t="s" r="B36">
        <v>71</v>
      </c>
      <c s="48" r="C36">
        <v>7393</v>
      </c>
      <c s="48" r="D36">
        <v>7468</v>
      </c>
      <c s="48" r="E36">
        <v>7764</v>
      </c>
      <c s="48" r="F36">
        <v>7679</v>
      </c>
      <c s="48" r="G36">
        <v>7424</v>
      </c>
      <c s="48" r="H36">
        <v>7682</v>
      </c>
      <c s="48" r="I36">
        <v>7470</v>
      </c>
      <c s="48" r="J36">
        <v>7677</v>
      </c>
      <c s="48" r="K36">
        <v>7600</v>
      </c>
      <c s="48" r="L36">
        <v>7656</v>
      </c>
    </row>
    <row>
      <c s="29" r="A37">
        <v>23</v>
      </c>
      <c t="s" r="B37">
        <v>185</v>
      </c>
      <c s="23" r="C37">
        <v>925</v>
      </c>
      <c s="23" r="D37">
        <v>917</v>
      </c>
      <c s="23" r="E37">
        <v>958</v>
      </c>
      <c s="23" r="F37">
        <v>969</v>
      </c>
      <c s="23" r="G37">
        <v>930</v>
      </c>
      <c s="23" r="H37">
        <v>941</v>
      </c>
      <c s="23" r="I37">
        <v>927</v>
      </c>
      <c s="23" r="J37">
        <v>914</v>
      </c>
      <c s="23" r="K37">
        <v>914</v>
      </c>
      <c s="23" r="L37">
        <v>914</v>
      </c>
    </row>
    <row>
      <c t="s" r="A38"/>
      <c t="s" r="B38"/>
      <c t="s" r="C38"/>
      <c t="s" r="D38"/>
      <c t="s" r="E38"/>
      <c t="s" r="F38"/>
      <c t="s" r="G38"/>
      <c t="s" r="H38"/>
      <c t="s" r="I38"/>
      <c t="s" r="J38"/>
      <c t="s" r="K38"/>
      <c t="s" r="L38"/>
    </row>
    <row>
      <c t="s" r="A39"/>
      <c t="inlineStr" r="B39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49" t="s" r="B40">
        <v>186</v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t="s" r="B41"/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s="21" t="s" r="B42">
        <v>102</v>
      </c>
      <c s="33" r="C42">
        <f>_xlfn.HYPERLINK("mailto:econ@beeflambnz.com","econ@beeflambnz.com")</f>
      </c>
      <c t="s" r="D42"/>
      <c t="s" r="E42"/>
      <c s="19" t="s" r="F42">
        <v>54</v>
      </c>
      <c t="s" r="G42"/>
      <c t="s" r="H42"/>
      <c t="s" r="I42"/>
      <c t="s" r="J42"/>
      <c t="s" r="K42"/>
      <c s="21" t="s" r="L42">
        <v>103</v>
      </c>
    </row>
  </sheetData>
  <mergeCells count="1">
    <mergeCell ref="C42:E42"/>
  </mergeCells>
  <hyperlinks>
    <hyperlink ref="L2" location="Notes!A1" display="Notes tab"/>
    <hyperlink ref="F42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190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191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192</v>
      </c>
      <c s="35" r="C8">
        <v>82125</v>
      </c>
      <c s="34" r="D8">
        <v>101675</v>
      </c>
      <c s="34" r="E8">
        <v>222609</v>
      </c>
      <c s="34" r="F8">
        <v>223339</v>
      </c>
      <c s="34" r="G8">
        <v>164986</v>
      </c>
      <c s="34" r="H8">
        <v>180061</v>
      </c>
      <c s="34" r="I8">
        <v>220502</v>
      </c>
      <c s="34" r="J8">
        <v>144391</v>
      </c>
      <c s="35" r="K8">
        <v>81200</v>
      </c>
      <c s="34" r="L8">
        <v>145500</v>
      </c>
    </row>
    <row>
      <c s="22" r="A9">
        <v>2</v>
      </c>
      <c t="s" r="B9">
        <v>193</v>
      </c>
      <c s="35" r="C9">
        <v>33106</v>
      </c>
      <c s="35" r="D9">
        <v>36105</v>
      </c>
      <c s="35" r="E9">
        <v>39203</v>
      </c>
      <c s="35" r="F9">
        <v>41861</v>
      </c>
      <c s="35" r="G9">
        <v>42256</v>
      </c>
      <c s="35" r="H9">
        <v>43503</v>
      </c>
      <c s="35" r="I9">
        <v>40635</v>
      </c>
      <c s="35" r="J9">
        <v>46209</v>
      </c>
      <c s="35" r="K9">
        <v>42300</v>
      </c>
      <c s="35" r="L9">
        <v>43600</v>
      </c>
    </row>
    <row>
      <c s="22" r="A10">
        <v>3</v>
      </c>
      <c t="s" r="B10">
        <v>194</v>
      </c>
      <c s="34" r="C10">
        <v>-11802</v>
      </c>
      <c s="25" r="D10">
        <v>4343</v>
      </c>
      <c s="25" r="E10">
        <v>9050</v>
      </c>
      <c s="25" r="F10">
        <v>4849</v>
      </c>
      <c s="34" r="G10">
        <v>-12727</v>
      </c>
      <c s="35" r="H10">
        <v>16678</v>
      </c>
      <c s="53" r="I10">
        <v>-202</v>
      </c>
      <c s="35" r="J10">
        <v>30174</v>
      </c>
      <c s="25" r="K10">
        <v>1900</v>
      </c>
      <c s="25" r="L10">
        <v>1400</v>
      </c>
    </row>
    <row>
      <c s="20" t="s" r="A11"/>
      <c s="20" t="s" r="B11">
        <v>195</v>
      </c>
      <c s="37" r="C11">
        <v>103429</v>
      </c>
      <c s="37" r="D11">
        <v>142123</v>
      </c>
      <c s="37" r="E11">
        <v>270862</v>
      </c>
      <c s="37" r="F11">
        <v>270049</v>
      </c>
      <c s="37" r="G11">
        <v>194515</v>
      </c>
      <c s="37" r="H11">
        <v>240242</v>
      </c>
      <c s="37" r="I11">
        <v>260935</v>
      </c>
      <c s="37" r="J11">
        <v>220774</v>
      </c>
      <c s="37" r="K11">
        <v>125400</v>
      </c>
      <c s="37" r="L11">
        <v>190500</v>
      </c>
    </row>
    <row>
      <c s="22" r="A12">
        <v>4</v>
      </c>
      <c t="s" r="B12">
        <v>196</v>
      </c>
      <c s="25" r="C12">
        <v>1687</v>
      </c>
      <c s="25" r="D12">
        <v>1783</v>
      </c>
      <c s="25" r="E12">
        <v>2874</v>
      </c>
      <c s="25" r="F12">
        <v>2560</v>
      </c>
      <c s="25" r="G12">
        <v>2626</v>
      </c>
      <c s="25" r="H12">
        <v>3490</v>
      </c>
      <c s="25" r="I12">
        <v>2541</v>
      </c>
      <c s="25" r="J12">
        <v>3447</v>
      </c>
      <c s="25" r="K12">
        <v>3000</v>
      </c>
      <c s="25" r="L12">
        <v>3000</v>
      </c>
    </row>
    <row>
      <c s="22" r="A13">
        <v>5</v>
      </c>
      <c t="s" r="B13">
        <v>197</v>
      </c>
      <c s="25" r="C13">
        <v>1021</v>
      </c>
      <c s="25" r="D13">
        <v>7524</v>
      </c>
      <c s="25" r="E13">
        <v>7569</v>
      </c>
      <c s="25" r="F13">
        <v>2392</v>
      </c>
      <c s="35" r="G13">
        <v>13795</v>
      </c>
      <c s="25" r="H13">
        <v>2883</v>
      </c>
      <c s="25" r="I13">
        <v>7973</v>
      </c>
      <c s="25" r="J13">
        <v>9165</v>
      </c>
      <c s="25" r="K13">
        <v>8700</v>
      </c>
      <c s="25" r="L13">
        <v>8700</v>
      </c>
    </row>
    <row>
      <c s="22" r="A14">
        <v>6</v>
      </c>
      <c t="s" r="B14">
        <v>198</v>
      </c>
      <c s="35" r="C14">
        <v>99975</v>
      </c>
      <c s="34" r="D14">
        <v>103000</v>
      </c>
      <c s="25" r="E14">
        <v>5478</v>
      </c>
      <c s="35" r="F14">
        <v>19961</v>
      </c>
      <c s="35" r="G14">
        <v>51465</v>
      </c>
      <c s="25" r="H14">
        <v>7321</v>
      </c>
      <c s="35" r="I14">
        <v>40543</v>
      </c>
      <c s="35" r="J14">
        <v>91039</v>
      </c>
      <c s="35" r="K14">
        <v>51200</v>
      </c>
      <c s="35" r="L14">
        <v>24400</v>
      </c>
    </row>
    <row>
      <c s="22" r="A15">
        <v>7</v>
      </c>
      <c t="s" r="B15">
        <v>199</v>
      </c>
      <c t="s" r="C15"/>
      <c t="s" r="D15"/>
      <c t="s" r="E15"/>
      <c t="s" r="F15"/>
      <c t="s" r="G15"/>
      <c s="29" r="H15">
        <v>80</v>
      </c>
      <c s="35" r="I15">
        <v>12100</v>
      </c>
      <c t="s" r="J15"/>
      <c t="s" r="K15"/>
      <c t="s" r="L15"/>
    </row>
    <row>
      <c s="22" r="A16">
        <v>8</v>
      </c>
      <c t="s" r="B16">
        <v>200</v>
      </c>
      <c s="35" r="C16">
        <v>45082</v>
      </c>
      <c s="35" r="D16">
        <v>96423</v>
      </c>
      <c s="35" r="E16">
        <v>34378</v>
      </c>
      <c s="35" r="F16">
        <v>49802</v>
      </c>
      <c s="35" r="G16">
        <v>39733</v>
      </c>
      <c s="34" r="H16">
        <v>205962</v>
      </c>
      <c s="35" r="I16">
        <v>76052</v>
      </c>
      <c s="34" r="J16">
        <v>140441</v>
      </c>
      <c s="34" r="K16">
        <v>115500</v>
      </c>
      <c s="34" r="L16">
        <v>115500</v>
      </c>
    </row>
    <row>
      <c s="20" t="s" r="A17"/>
      <c s="20" t="s" r="B17">
        <v>201</v>
      </c>
      <c s="37" r="C17">
        <v>251194</v>
      </c>
      <c s="37" r="D17">
        <v>350853</v>
      </c>
      <c s="37" r="E17">
        <v>321161</v>
      </c>
      <c s="37" r="F17">
        <v>344764</v>
      </c>
      <c s="37" r="G17">
        <v>302134</v>
      </c>
      <c s="37" r="H17">
        <v>459978</v>
      </c>
      <c s="37" r="I17">
        <v>400144</v>
      </c>
      <c s="37" r="J17">
        <v>464866</v>
      </c>
      <c s="37" r="K17">
        <v>303800</v>
      </c>
      <c s="37" r="L17">
        <v>342100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t="s" r="A19"/>
      <c s="20" t="s" r="B19">
        <v>202</v>
      </c>
      <c t="s" r="C19"/>
      <c t="s" r="D19"/>
      <c t="s" r="E19"/>
      <c t="s" r="F19"/>
      <c t="s" r="G19"/>
      <c t="s" r="H19"/>
      <c t="s" r="I19"/>
      <c t="s" r="J19"/>
      <c t="s" r="K19"/>
      <c t="s" r="L19"/>
    </row>
    <row>
      <c s="22" r="A20">
        <v>9</v>
      </c>
      <c t="s" r="B20">
        <v>203</v>
      </c>
      <c s="35" r="C20">
        <v>10838</v>
      </c>
      <c s="25" r="D20">
        <v>3946</v>
      </c>
      <c s="34" r="E20">
        <v>-30712</v>
      </c>
      <c s="35" r="F20">
        <v>15349</v>
      </c>
      <c s="35" r="G20">
        <v>54382</v>
      </c>
      <c s="25" r="H20">
        <v>1869</v>
      </c>
      <c s="53" r="I20">
        <v>-383</v>
      </c>
      <c s="25" r="J20">
        <v>7892</v>
      </c>
      <c s="35" r="K20">
        <v>10800</v>
      </c>
      <c s="35" r="L20">
        <v>14500</v>
      </c>
    </row>
    <row>
      <c s="29" r="A21">
        <v>10</v>
      </c>
      <c t="s" r="B21">
        <v>204</v>
      </c>
      <c s="35" r="C21">
        <v>31688</v>
      </c>
      <c s="35" r="D21">
        <v>29789</v>
      </c>
      <c s="35" r="E21">
        <v>34203</v>
      </c>
      <c s="35" r="F21">
        <v>62523</v>
      </c>
      <c s="35" r="G21">
        <v>25760</v>
      </c>
      <c s="35" r="H21">
        <v>38405</v>
      </c>
      <c s="35" r="I21">
        <v>32683</v>
      </c>
      <c s="35" r="J21">
        <v>71141</v>
      </c>
      <c s="35" r="K21">
        <v>28500</v>
      </c>
      <c s="35" r="L21">
        <v>38100</v>
      </c>
    </row>
    <row>
      <c s="29" r="A22">
        <v>11</v>
      </c>
      <c t="s" r="B22">
        <v>205</v>
      </c>
      <c s="25" r="C22">
        <v>1667</v>
      </c>
      <c s="25" r="D22">
        <v>1429</v>
      </c>
      <c t="s" r="E22"/>
      <c t="s" r="F22"/>
      <c t="s" r="G22"/>
      <c t="s" r="H22"/>
      <c t="s" r="I22"/>
      <c t="s" r="J22"/>
      <c t="s" r="K22"/>
      <c t="s" r="L22"/>
    </row>
    <row>
      <c s="29" r="A23">
        <v>12</v>
      </c>
      <c t="s" r="B23">
        <v>206</v>
      </c>
      <c s="25" r="C23">
        <v>3841</v>
      </c>
      <c s="25" r="D23">
        <v>1595</v>
      </c>
      <c s="35" r="E23">
        <v>11070</v>
      </c>
      <c s="25" r="F23">
        <v>6957</v>
      </c>
      <c t="s" r="G23"/>
      <c s="34" r="H23">
        <v>-15000</v>
      </c>
      <c s="35" r="I23">
        <v>23816</v>
      </c>
      <c s="35" r="J23">
        <v>-5000</v>
      </c>
      <c s="23" r="K23">
        <v>400</v>
      </c>
      <c s="23" r="L23">
        <v>800</v>
      </c>
    </row>
    <row>
      <c s="29" r="A24">
        <v>13</v>
      </c>
      <c t="s" r="B24">
        <v>207</v>
      </c>
      <c s="35" r="C24">
        <v>-6074</v>
      </c>
      <c s="25" r="D24">
        <v>4304</v>
      </c>
      <c s="25" r="E24">
        <v>2513</v>
      </c>
      <c s="25" r="F24">
        <v>4536</v>
      </c>
      <c s="25" r="G24">
        <v>1726</v>
      </c>
      <c s="25" r="H24">
        <v>3157</v>
      </c>
      <c s="35" r="I24">
        <v>18194</v>
      </c>
      <c s="25" r="J24">
        <v>2951</v>
      </c>
      <c s="25" r="K24">
        <v>3000</v>
      </c>
      <c s="25" r="L24">
        <v>5300</v>
      </c>
    </row>
    <row>
      <c s="29" r="A25">
        <v>14</v>
      </c>
      <c t="s" r="B25">
        <v>208</v>
      </c>
      <c s="35" r="C25">
        <v>18270</v>
      </c>
      <c s="35" r="D25">
        <v>27051</v>
      </c>
      <c s="35" r="E25">
        <v>81576</v>
      </c>
      <c s="35" r="F25">
        <v>97836</v>
      </c>
      <c s="35" r="G25">
        <v>39598</v>
      </c>
      <c s="34" r="H25">
        <v>153753</v>
      </c>
      <c s="35" r="I25">
        <v>57345</v>
      </c>
      <c s="35" r="J25">
        <v>68390</v>
      </c>
      <c s="35" r="K25">
        <v>32600</v>
      </c>
      <c s="35" r="L25">
        <v>14400</v>
      </c>
    </row>
    <row>
      <c s="29" r="A26">
        <v>15</v>
      </c>
      <c t="s" r="B26">
        <v>209</v>
      </c>
      <c s="35" r="C26">
        <v>91998</v>
      </c>
      <c s="34" r="D26">
        <v>119544</v>
      </c>
      <c s="34" r="E26">
        <v>105947</v>
      </c>
      <c s="34" r="F26">
        <v>138894</v>
      </c>
      <c s="34" r="G26">
        <v>120256</v>
      </c>
      <c s="34" r="H26">
        <v>122287</v>
      </c>
      <c s="34" r="I26">
        <v>131691</v>
      </c>
      <c s="34" r="J26">
        <v>230261</v>
      </c>
      <c s="34" r="K26">
        <v>218800</v>
      </c>
      <c s="34" r="L26">
        <v>253100</v>
      </c>
    </row>
    <row>
      <c s="29" r="A27">
        <v>16</v>
      </c>
      <c t="s" r="B27">
        <v>210</v>
      </c>
      <c s="35" r="C27">
        <v>24732</v>
      </c>
      <c s="35" r="D27">
        <v>14865</v>
      </c>
      <c s="35" r="E27">
        <v>43966</v>
      </c>
      <c s="35" r="F27">
        <v>44703</v>
      </c>
      <c s="35" r="G27">
        <v>50848</v>
      </c>
      <c s="35" r="H27">
        <v>34675</v>
      </c>
      <c s="35" r="I27">
        <v>41548</v>
      </c>
      <c s="35" r="J27">
        <v>43997</v>
      </c>
      <c s="35" r="K27">
        <v>40000</v>
      </c>
      <c s="35" r="L27">
        <v>26800</v>
      </c>
    </row>
    <row>
      <c s="29" r="A28">
        <v>17</v>
      </c>
      <c t="s" r="B28">
        <v>211</v>
      </c>
      <c s="35" r="C28">
        <v>62734</v>
      </c>
      <c s="34" r="D28">
        <v>131499</v>
      </c>
      <c s="35" r="E28">
        <v>60095</v>
      </c>
      <c s="25" r="F28">
        <v>6586</v>
      </c>
      <c s="25" r="G28">
        <v>8924</v>
      </c>
      <c s="35" r="H28">
        <v>73811</v>
      </c>
      <c s="35" r="I28">
        <v>52367</v>
      </c>
      <c s="35" r="J28">
        <v>79903</v>
      </c>
      <c s="35" r="K28">
        <v>51300</v>
      </c>
      <c s="35" r="L28">
        <v>53100</v>
      </c>
    </row>
    <row>
      <c s="20" t="s" r="A29"/>
      <c s="20" t="s" r="B29">
        <v>212</v>
      </c>
      <c s="37" r="C29">
        <v>239694</v>
      </c>
      <c s="37" r="D29">
        <v>334022</v>
      </c>
      <c s="37" r="E29">
        <v>308658</v>
      </c>
      <c s="37" r="F29">
        <v>377384</v>
      </c>
      <c s="37" r="G29">
        <v>301494</v>
      </c>
      <c s="37" r="H29">
        <v>412957</v>
      </c>
      <c s="37" r="I29">
        <v>357261</v>
      </c>
      <c s="37" r="J29">
        <v>499535</v>
      </c>
      <c s="37" r="K29">
        <v>385400</v>
      </c>
      <c s="37" r="L29">
        <v>406100</v>
      </c>
    </row>
    <row>
      <c t="s" r="A30"/>
      <c t="s" r="B30"/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t="s" r="A31"/>
      <c s="20" t="s" r="B31">
        <v>213</v>
      </c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t="s" r="A32"/>
      <c t="s" r="B32">
        <v>214</v>
      </c>
      <c s="35" r="C32">
        <v>11500</v>
      </c>
      <c s="35" r="D32">
        <v>16831</v>
      </c>
      <c s="35" r="E32">
        <v>12503</v>
      </c>
      <c s="34" r="F32">
        <v>-32620</v>
      </c>
      <c s="23" r="G32">
        <v>640</v>
      </c>
      <c s="35" r="H32">
        <v>47021</v>
      </c>
      <c s="35" r="I32">
        <v>42883</v>
      </c>
      <c s="34" r="J32">
        <v>-34669</v>
      </c>
      <c s="34" r="K32">
        <v>-81600</v>
      </c>
      <c s="34" r="L32">
        <v>-64000</v>
      </c>
    </row>
    <row>
      <c t="s" r="A33"/>
      <c s="20" t="s" r="B33">
        <v>215</v>
      </c>
      <c t="s" r="C33"/>
      <c t="s" r="D33"/>
      <c t="s" r="E33"/>
      <c t="s" r="F33"/>
      <c t="s" r="G33"/>
      <c t="s" r="H33"/>
      <c t="s" r="I33"/>
      <c t="s" r="J33"/>
      <c t="s" r="K33"/>
      <c t="s" r="L33"/>
    </row>
    <row>
      <c s="29" r="A34">
        <v>18</v>
      </c>
      <c t="s" r="B34">
        <v>169</v>
      </c>
      <c s="25" r="C34">
        <v>5379</v>
      </c>
      <c s="25" r="D34">
        <v>1224</v>
      </c>
      <c s="35" r="E34">
        <v>18792</v>
      </c>
      <c s="35" r="F34">
        <v>14313</v>
      </c>
      <c s="34" r="G34">
        <v>-12267</v>
      </c>
      <c s="35" r="H34">
        <v>24187</v>
      </c>
      <c s="35" r="I34">
        <v>43459</v>
      </c>
      <c s="34" r="J34">
        <v>-40825</v>
      </c>
      <c s="34" r="K34">
        <v>-49600</v>
      </c>
      <c s="34" r="L34">
        <v>-69000</v>
      </c>
    </row>
    <row>
      <c s="29" r="A35">
        <v>19</v>
      </c>
      <c t="s" r="B35">
        <v>216</v>
      </c>
      <c s="35" r="C35">
        <v>-6121</v>
      </c>
      <c s="34" r="D35">
        <v>-15607</v>
      </c>
      <c s="25" r="E35">
        <v>6289</v>
      </c>
      <c s="35" r="F35">
        <v>46933</v>
      </c>
      <c s="34" r="G35">
        <v>-12907</v>
      </c>
      <c s="34" r="H35">
        <v>-22834</v>
      </c>
      <c s="23" r="I35">
        <v>576</v>
      </c>
      <c s="35" r="J35">
        <v>-6156</v>
      </c>
      <c s="35" r="K35">
        <v>32000</v>
      </c>
      <c s="35" r="L35">
        <v>-5000</v>
      </c>
    </row>
    <row>
      <c t="s" r="A36"/>
      <c s="20" t="s" r="B36">
        <v>217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29" r="A37">
        <v>20</v>
      </c>
      <c t="s" r="B37">
        <v>218</v>
      </c>
      <c s="26" r="C37">
        <v>5.4</v>
      </c>
      <c s="26" r="D37">
        <v>5.4</v>
      </c>
      <c s="26" r="E37">
        <v>5.0</v>
      </c>
      <c s="26" r="F37">
        <v>5.8</v>
      </c>
      <c s="26" r="G37">
        <v>4.2</v>
      </c>
      <c s="26" r="H37">
        <v>3.2</v>
      </c>
      <c s="26" r="I37">
        <v>4.9</v>
      </c>
      <c s="26" r="J37">
        <v>6.4</v>
      </c>
      <c t="s" r="K37"/>
      <c t="s" r="L37"/>
    </row>
    <row>
      <c s="29" r="A38">
        <v>21</v>
      </c>
      <c t="s" r="B38">
        <v>219</v>
      </c>
      <c s="26" r="C38">
        <v>3.1</v>
      </c>
      <c s="26" r="D38">
        <v>4.9</v>
      </c>
      <c s="26" r="E38">
        <v>3.0</v>
      </c>
      <c s="26" r="F38">
        <v>9.6</v>
      </c>
      <c s="26" r="G38">
        <v>6.9</v>
      </c>
      <c s="26" r="H38">
        <v>4.2</v>
      </c>
      <c s="28" r="I38">
        <v>11.6</v>
      </c>
      <c s="26" r="J38">
        <v>4.6</v>
      </c>
      <c t="s" r="K38"/>
      <c t="s" r="L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1" t="s" r="B40">
        <v>102</v>
      </c>
      <c s="33" r="C40">
        <f>_xlfn.HYPERLINK("mailto:econ@beeflambnz.com","econ@beeflambnz.com")</f>
      </c>
      <c t="s" r="D40"/>
      <c t="s" r="E40"/>
      <c s="19" t="s" r="F40">
        <v>54</v>
      </c>
      <c t="s" r="G40"/>
      <c t="s" r="H40"/>
      <c t="s" r="I40"/>
      <c t="s" r="J40"/>
      <c t="s" r="K40"/>
      <c s="21" t="s" r="L40">
        <v>103</v>
      </c>
    </row>
  </sheetData>
  <mergeCells count="1">
    <mergeCell ref="C40:E40"/>
  </mergeCells>
  <hyperlinks>
    <hyperlink ref="L2" location="Notes!A1" display="Notes tab"/>
    <hyperlink ref="F40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  <legacyDrawing r:id="rId1"/>
</worksheet>
</file>

<file path=docProps/core.xml><?xml version="1.0" encoding="utf-8"?>
<cp:coreProperties xmlns:xsi="http://www.w3.org/2001/XMLSchema-instance" xmlns:dcmitype="http://purl.org/dc/dcmitype/" xmlns:dcterms="http://purl.org/dc/terms/" xmlns:dc="http://purl.org/dc/elements/1.1/" xmlns:cp="http://schemas.openxmlformats.org/package/2006/metadata/core-properties">
  <dc:creator/>
  <dcterms:created xsi:type="dcterms:W3CDTF">2025-05-16T08:12:58Z</dcterms:created>
</cp:coreProperties>
</file>