
<file path=[Content_Types].xml><?xml version="1.0" encoding="utf-8"?>
<Types xmlns="http://schemas.openxmlformats.org/package/2006/content-types">
  <Override PartName="/xl/styles.xml" ContentType="application/vnd.openxmlformats-officedocument.spreadsheetml.styles+xml"/>
  <Override ContentType="application/vnd.openxmlformats-officedocument.spreadsheetml.sharedStrings+xml" PartName="/xl/sharedStrings.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omments9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
<Relationship Target="docProps/core.xml" Type="http://schemas.openxmlformats.org/package/2006/relationships/metadata/core-properties" Id="rId11"/>
<Relationship Target="xl/workbook.xml" Type="http://schemas.openxmlformats.org/officeDocument/2006/relationships/officeDocument" Id="rId12"/>
</Relationships>

</file>

<file path=xl/workbook.xml><?xml version="1.0" encoding="utf-8"?>
<workbook xmlns:r="http://schemas.openxmlformats.org/officeDocument/2006/relationships" xmlns="http://schemas.openxmlformats.org/spreadsheetml/2006/main">
  <sheets>
    <sheet r:id="rId1" sheetId="1" name="Notes"/>
    <sheet r:id="rId2" sheetId="2" name="PerformanceIndicators-Farm"/>
    <sheet r:id="rId3" sheetId="3" name="RevenueExpenseProfit-Farm"/>
    <sheet r:id="rId4" sheetId="4" name="RevenueExpenseProfit-SU"/>
    <sheet r:id="rId5" sheetId="5" name="RevenueExpenseProfit-HA"/>
    <sheet r:id="rId6" sheetId="6" name="CapitalStructure-Farm"/>
    <sheet r:id="rId7" sheetId="7" name="CapitalStructure-SU"/>
    <sheet r:id="rId8" sheetId="8" name="CapitalStructure-HA"/>
    <sheet r:id="rId9" sheetId="9" name="FlowOfFunds-Farm"/>
  </sheets>
  <calcPr fullCalcOnLoad="1"/>
</workbook>
</file>

<file path=xl/comments9.xml><?xml version="1.0" encoding="utf-8"?>
<comments xmlns="http://schemas.openxmlformats.org/spreadsheetml/2006/main">
  <authors>
    <author>BLNZ</author>
  </authors>
  <commentList>
    <comment authorId="0" ref="C14">
      <text>
        <r>
          <t>Rate: 5.6%
Term: 7.5 years</t>
        </r>
      </text>
    </comment>
    <comment authorId="0" ref="D14">
      <text>
        <r>
          <t>Rate: 4.4%
Term: 5.0 years</t>
        </r>
      </text>
    </comment>
    <comment authorId="0" ref="E14">
      <text>
        <r>
          <t>Rate: 4.9%
Term: 14.7 years</t>
        </r>
      </text>
    </comment>
    <comment authorId="0" ref="F14">
      <text>
        <r>
          <t>Rate: 4.3%
Term: 16.1 years</t>
        </r>
      </text>
    </comment>
    <comment authorId="0" ref="G14">
      <text>
        <r>
          <t>Rate: 3.9%
Term: 6.8 years</t>
        </r>
      </text>
    </comment>
    <comment authorId="0" ref="H14">
      <text>
        <r>
          <t>Rate: 4.1%
Term: 7.6 years</t>
        </r>
      </text>
    </comment>
    <comment authorId="0" ref="I14">
      <text>
        <r>
          <t>Rate: 5.1%
Term: 5.6 years</t>
        </r>
      </text>
    </comment>
    <comment authorId="0" ref="J14">
      <text>
        <r>
          <t>Rate: 5.4%
Term: 2.9 years</t>
        </r>
      </text>
    </comment>
  </commentList>
</comments>
</file>

<file path=xl/sharedStrings.xml><?xml version="1.0" encoding="utf-8"?>
<sst xmlns="http://schemas.openxmlformats.org/spreadsheetml/2006/main" count="497" uniqueCount="220">
  <si>
    <t>Sheep and Beef Farm Survey: Class 3 N.I. Hard Hill Country - East Coast</t>
  </si>
  <si>
    <t>This workbook has a number of "tabs" (at the bottom of the page) with each tab containing data</t>
  </si>
  <si>
    <t>Navigate within this workbook</t>
  </si>
  <si>
    <t>on a per Farm, per Hectare (ha) or per Stock Unit (su) basis.</t>
  </si>
  <si>
    <t>Performance Indicators Per Farm Analysis</t>
  </si>
  <si>
    <t>$ Per Farm Analysis</t>
  </si>
  <si>
    <t>Individual Farm Classes in the table below are ranked from Extensive to Intensive and comprise:</t>
  </si>
  <si>
    <t>$ Per Stock Unit Analysis</t>
  </si>
  <si>
    <t>$ Per Hectare Analysis</t>
  </si>
  <si>
    <t>Northland</t>
  </si>
  <si>
    <t>East</t>
  </si>
  <si>
    <t>Taranaki-</t>
  </si>
  <si>
    <t>Capital Structure $ per Farm</t>
  </si>
  <si>
    <t>North Island</t>
  </si>
  <si>
    <t>Waikato-BoP</t>
  </si>
  <si>
    <t> Coast</t>
  </si>
  <si>
    <t>Manawatu</t>
  </si>
  <si>
    <t>Capital Structure $ per Stock Unit</t>
  </si>
  <si>
    <t>Class 3</t>
  </si>
  <si>
    <t>North Island Hard Hill Country</t>
  </si>
  <si>
    <t>Capital Structure $ per Hectare</t>
  </si>
  <si>
    <t>Class 4</t>
  </si>
  <si>
    <t>North Island Hill Country</t>
  </si>
  <si>
    <t>Flow of Funds $ per Farm</t>
  </si>
  <si>
    <t>Class 5</t>
  </si>
  <si>
    <t>North Island Intensive Finishing</t>
  </si>
  <si>
    <t>Class 9</t>
  </si>
  <si>
    <t>All Classes Region</t>
  </si>
  <si>
    <t>Marlborough</t>
  </si>
  <si>
    <t>Otago</t>
  </si>
  <si>
    <t>South Island</t>
  </si>
  <si>
    <t>Canterbury</t>
  </si>
  <si>
    <t>Southland</t>
  </si>
  <si>
    <t>Class 1</t>
  </si>
  <si>
    <t>South Island High Country</t>
  </si>
  <si>
    <t>Class 2</t>
  </si>
  <si>
    <t>South Island Hill Country</t>
  </si>
  <si>
    <t>Class 6</t>
  </si>
  <si>
    <t>South Island Finishing Breeding</t>
  </si>
  <si>
    <t>Class 7</t>
  </si>
  <si>
    <t>South Island Intensive Finishing</t>
  </si>
  <si>
    <t>Class 8</t>
  </si>
  <si>
    <t>South Island Mixed Finishing</t>
  </si>
  <si>
    <t>New Zealand</t>
  </si>
  <si>
    <t>NZ</t>
  </si>
  <si>
    <t>All Classes NZ</t>
  </si>
  <si>
    <t>The Class 9  "All Classes NZ" or "All Classes Region" Farm is a weighted average of its respective farm Classes and does</t>
  </si>
  <si>
    <t>not represent any one farm but is a useful representation of the New Zealand Sheep and Beef Farm Sector or a Region</t>
  </si>
  <si>
    <t>subsector Farm that describes annual data and sector trends.</t>
  </si>
  <si>
    <t>If more information is required, please use the following contact email address:</t>
  </si>
  <si>
    <t>econ@beeflambnz.com</t>
  </si>
  <si>
    <t>BNS.6100</t>
  </si>
  <si>
    <t>Beef + Lamb New Zealand Economic Service</t>
  </si>
  <si>
    <t>Sheep and Beef Farm Survey - Performance Indicators Per Farm Analysis</t>
  </si>
  <si>
    <t>Notes tab</t>
  </si>
  <si>
    <t>Class 3 N.I. Hard Hill Country - East Coast</t>
  </si>
  <si>
    <t>Provisional</t>
  </si>
  <si>
    <t>Forecast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</si>
  <si>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</si>
  <si>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</si>
  <si>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</si>
  <si>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</si>
  <si>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</si>
  <si>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</si>
  <si>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</si>
  <si>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</si>
  <si>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</si>
  <si>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</si>
  <si>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Physical Indicators</t>
  </si>
  <si>
    <t>Effective Area (Hectares)</t>
  </si>
  <si>
    <t>Total Labour Units</t>
  </si>
  <si>
    <t>Total Stock Units at Open</t>
  </si>
  <si>
    <t>Stock Units per ha</t>
  </si>
  <si>
    <t>Production Indicators</t>
  </si>
  <si>
    <t>Ewe Lambing %</t>
  </si>
  <si>
    <t>Hogget lambs as % Total lambs</t>
  </si>
  <si>
    <t>Calving %</t>
  </si>
  <si>
    <t>Fawning %</t>
  </si>
  <si>
    <t>Shorn Wool Sold kg Per Sheep</t>
  </si>
  <si>
    <t>Shorn Wool Sold kg Per Sheep SU</t>
  </si>
  <si>
    <t>Price Indicators</t>
  </si>
  <si>
    <t>Net Wool cents per kg greasy</t>
  </si>
  <si>
    <t>Sales Prime Lamb  $ per head</t>
  </si>
  <si>
    <t>Sales Store lambs $ per head</t>
  </si>
  <si>
    <t>Sales Ewes MA Prime $ per head</t>
  </si>
  <si>
    <t>Sales Ewes MA Store $ per head</t>
  </si>
  <si>
    <t>Sales Ewes 2th Prime $ per head</t>
  </si>
  <si>
    <t>Sales Ewes 2th Store $ per head</t>
  </si>
  <si>
    <t>Sales Steers 1-1.5 yr Prime $ per head</t>
  </si>
  <si>
    <t>Sales Steers 2 yr+ Prime $ per head</t>
  </si>
  <si>
    <t>Sales Bull Beef Prime/Boner $ per head</t>
  </si>
  <si>
    <t>Sales Cows Prime/Boner      $ per head</t>
  </si>
  <si>
    <t>Sales Bull Beef   1 yr Store $ per head</t>
  </si>
  <si>
    <t>Sales Steers  1-1.5 yr Store $ per head</t>
  </si>
  <si>
    <t>Sales Heifers 1-1.5 yr Store $ per head</t>
  </si>
  <si>
    <t>Financial Indicators</t>
  </si>
  <si>
    <t>Economic Farm Surplus $ per hectare</t>
  </si>
  <si>
    <t>Economic Farm Surplus $ per stock unit</t>
  </si>
  <si>
    <t>Earnings b4 Interest Tax &amp; Rent $ per ha</t>
  </si>
  <si>
    <t>Earnings b4 Interest Tax &amp; Rent $ per SU</t>
  </si>
  <si>
    <t>Rate of Return on Total Farm Capital %</t>
  </si>
  <si>
    <t>Equity as % of Total Assets</t>
  </si>
  <si>
    <t>For more information:</t>
  </si>
  <si>
    <t>© Beef + Lamb New Zealand Economic Service 2025</t>
  </si>
  <si>
    <t>Sheep and Beef Farm Survey - $ Per Farm Analysis</t>
  </si>
  <si>
    <t>Revenue Per Farm</t>
  </si>
  <si>
    <t>Wool</t>
  </si>
  <si>
    <t>Sheep</t>
  </si>
  <si>
    <t>Cattle</t>
  </si>
  <si>
    <t>Dairy Grazing</t>
  </si>
  <si>
    <t>Deer + Velvet</t>
  </si>
  <si>
    <t>Cash Crop</t>
  </si>
  <si>
    <t>Other</t>
  </si>
  <si>
    <t>Total Gross Revenue</t>
  </si>
  <si>
    <t>Expenditure Per Farm</t>
  </si>
  <si>
    <t>Wages</t>
  </si>
  <si>
    <t>Animal Health</t>
  </si>
  <si>
    <t>Weed &amp; Pest Control</t>
  </si>
  <si>
    <t>Shearing Expenses</t>
  </si>
  <si>
    <t>Fertiliser</t>
  </si>
  <si>
    <t>Lime</t>
  </si>
  <si>
    <t>Seeds</t>
  </si>
  <si>
    <t>Vehicle Expenses</t>
  </si>
  <si>
    <t>Fuel</t>
  </si>
  <si>
    <t>Electricity</t>
  </si>
  <si>
    <t>Feed &amp; Grazing</t>
  </si>
  <si>
    <t>Dog expenses</t>
  </si>
  <si>
    <t>Irrigation Charges</t>
  </si>
  <si>
    <t>Cultivation &amp; Sowing</t>
  </si>
  <si>
    <t>Cash Crop Expenses</t>
  </si>
  <si>
    <t>Repairs &amp; Maintenance</t>
  </si>
  <si>
    <t>Cartage</t>
  </si>
  <si>
    <t>Administration Expenses</t>
  </si>
  <si>
    <t>Total Working Expenses</t>
  </si>
  <si>
    <t>Insurance</t>
  </si>
  <si>
    <t>ACC Levies</t>
  </si>
  <si>
    <t>Rates</t>
  </si>
  <si>
    <t>Managerial Salaries</t>
  </si>
  <si>
    <t>Interest</t>
  </si>
  <si>
    <t>Rent</t>
  </si>
  <si>
    <t>Total Standing Charges</t>
  </si>
  <si>
    <t>Total Cash Expenditure</t>
  </si>
  <si>
    <t>Depreciation</t>
  </si>
  <si>
    <t>Total Farm Expenditure</t>
  </si>
  <si>
    <t>Farm Profit before Tax</t>
  </si>
  <si>
    <t>Sheep and Beef Farm Survey - $ Per Stock Unit Analysis</t>
  </si>
  <si>
    <t>Revenue Per Stock Unit</t>
  </si>
  <si>
    <t>Wool Ac       per Sheep SU</t>
  </si>
  <si>
    <t>Sheep Ac      per Sheep SU</t>
  </si>
  <si>
    <t>Wool+Sheep Ac per Sheep SU</t>
  </si>
  <si>
    <t>    Shearing exp per Sheep SU</t>
  </si>
  <si>
    <t>Cattle Ac per Beef Cattle SU</t>
  </si>
  <si>
    <t>Dairy Grazing per Dairy (Replacement) SU</t>
  </si>
  <si>
    <t>Deer + Velvet  per Deer SU</t>
  </si>
  <si>
    <t>Total Gross Revenue per SU</t>
  </si>
  <si>
    <t>Expenditure Per Stock Unit</t>
  </si>
  <si>
    <t>Sheep and Beef Farm Survey - $ Per Hectare Analysis</t>
  </si>
  <si>
    <t>Revenue Per Hectare</t>
  </si>
  <si>
    <t>Expenditure Per Hectare</t>
  </si>
  <si>
    <t>Sheep and Beef Farm Survey - Capital Structure $ per Farm</t>
  </si>
  <si>
    <t>ASSETS</t>
  </si>
  <si>
    <t>Capital Value (excluding Homestead)</t>
  </si>
  <si>
    <t>Truck and Tractor</t>
  </si>
  <si>
    <t>Other Plant &amp; Machinery</t>
  </si>
  <si>
    <t>Sheep at Market Value</t>
  </si>
  <si>
    <t>Cattle at Market Value</t>
  </si>
  <si>
    <t>Deer at Market Value</t>
  </si>
  <si>
    <t>Other Livestock at Market Value</t>
  </si>
  <si>
    <t>FARM CAPITAL</t>
  </si>
  <si>
    <t>Current Assets</t>
  </si>
  <si>
    <t>Term Deposits</t>
  </si>
  <si>
    <t>Income Equalisation Balance</t>
  </si>
  <si>
    <t>Investments Off-Farm</t>
  </si>
  <si>
    <t>Other Assets</t>
  </si>
  <si>
    <t>Homestead</t>
  </si>
  <si>
    <t>Car</t>
  </si>
  <si>
    <t>TOTAL ASSETS AT CLOSE</t>
  </si>
  <si>
    <t>LIABILITIES</t>
  </si>
  <si>
    <t>Current Liabilities</t>
  </si>
  <si>
    <t>Fixed Liabilities</t>
  </si>
  <si>
    <t>Net Worth</t>
  </si>
  <si>
    <t>TOTAL AT CLOSE</t>
  </si>
  <si>
    <t>Sheep at Open</t>
  </si>
  <si>
    <t>Cattle at Open</t>
  </si>
  <si>
    <t>Deer at Open</t>
  </si>
  <si>
    <t>Effective Area (Ha)</t>
  </si>
  <si>
    <t> Reserves calculated in this manner recognises these non-owned assets and allows the true Net Worth position to be shown in line 18.</t>
  </si>
  <si>
    <t>Sheep and Beef Farm Survey - Capital Structure $ per Stock Unit</t>
  </si>
  <si>
    <t> Reserves calculated in this manner recognises these non-owned assets and allows the true Net Worth position to be shown in line 17.</t>
  </si>
  <si>
    <t>Sheep and Beef Farm Survey - Capital Structure $ per Hectare</t>
  </si>
  <si>
    <t>Sheep and Beef Farm Survey - Flow of Funds $ per Farm</t>
  </si>
  <si>
    <t>SOURCE OF FUNDS</t>
  </si>
  <si>
    <t>Farm Profit Before Tax</t>
  </si>
  <si>
    <t>plus Depreciation</t>
  </si>
  <si>
    <t>plus Livestock Value Change</t>
  </si>
  <si>
    <t>= FARM CASH SURPLUS</t>
  </si>
  <si>
    <t>plus Interest &amp; Dividends</t>
  </si>
  <si>
    <t>plus Non Farm Income</t>
  </si>
  <si>
    <t>plus Mortgage Increase*</t>
  </si>
  <si>
    <t>plus Carbon Credit Receipts</t>
  </si>
  <si>
    <t>plus Other Sources</t>
  </si>
  <si>
    <t>= SOURCE OF FUNDS (A)</t>
  </si>
  <si>
    <t>APPLICATION OF FUNDS</t>
  </si>
  <si>
    <t>New Buildings &amp; Additions</t>
  </si>
  <si>
    <t>plus Plant &amp; Vehicles</t>
  </si>
  <si>
    <t>plus Income Equalisation A/c</t>
  </si>
  <si>
    <t>plus Term Deposits</t>
  </si>
  <si>
    <t>plus Investment</t>
  </si>
  <si>
    <t>plus Mortgage Reduction</t>
  </si>
  <si>
    <t>plus Drawings</t>
  </si>
  <si>
    <t>plus Tax</t>
  </si>
  <si>
    <t>plus Other Applications</t>
  </si>
  <si>
    <t>= APPLICATION OF FUNDS (B)</t>
  </si>
  <si>
    <t>SOURCE - APPLICATION (A-B)</t>
  </si>
  <si>
    <t>= CHANGE IN WORKING CAPITAL</t>
  </si>
  <si>
    <t>REFLECTED BY CHANGE IN</t>
  </si>
  <si>
    <t>less Current Liabilities</t>
  </si>
  <si>
    <t>*MORTGAGE INCREASE DETAILS</t>
  </si>
  <si>
    <t>Interest Rate %</t>
  </si>
  <si>
    <t>Term in Years</t>
  </si>
</sst>
</file>

<file path=xl/styles.xml><?xml version="1.0" encoding="utf-8"?>
<styleSheet xmlns="http://schemas.openxmlformats.org/spreadsheetml/2006/main">
  <numFmts>
    <numFmt formatCode="dd-mm-yy" numFmtId="50"/>
    <numFmt formatCode="##0" numFmtId="51"/>
    <numFmt formatCode="0.00" numFmtId="52"/>
    <numFmt formatCode="0.0" numFmtId="53"/>
    <numFmt formatCode="##0.0" numFmtId="54"/>
    <numFmt formatCode="#0.0" numFmtId="55"/>
    <numFmt formatCode="#0" numFmtId="56"/>
    <numFmt formatCode="#0.00" numFmtId="57"/>
    <numFmt formatCode="##0.00" numFmtId="58"/>
    <numFmt formatCode="##,##0" numFmtId="59"/>
    <numFmt formatCode="###,##0" numFmtId="60"/>
    <numFmt formatCode="#,###,##0" numFmtId="61"/>
    <numFmt formatCode="##,###,##0" numFmtId="62"/>
    <numFmt formatCode="##,##0.00" numFmtId="63"/>
    <numFmt formatCode="###0" numFmtId="64"/>
  </numFmts>
  <fonts>
    <font>
      <sz val="10.0"/>
      <name val="Arial"/>
      <family val="2"/>
    </font>
    <font>
      <b val="true"/>
      <sz val="14"/>
    </font>
    <font>
      <u val="true"/>
      <color rgb="FF041690"/>
    </font>
    <font>
      <b val="true"/>
    </font>
    <font>
      <b val="true"/>
      <sz val="11"/>
    </font>
  </fonts>
  <fills>
    <fill>
      <patternFill patternType="none"/>
    </fill>
    <fill>
      <patternFill patternType="gray125"/>
    </fill>
  </fills>
  <borders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>
    <xf borderId="0" fillId="0" fontId="0" numFmtId="0"/>
  </cellStyleXfs>
  <cellXfs>
    <xf numFmtId="0" borderId="0" fillId="0" fontId="0" xfId="0"/>
    <xf numFmtId="0" borderId="0" fillId="0" fontId="1"/>
    <xf applyNumberFormat="1" numFmtId="1" borderId="0" fillId="0" fontId="0"/>
    <xf numFmtId="0" borderId="0" fillId="0" fontId="2"/>
    <xf numFmtId="0" borderId="1" fillId="0" fontId="0" applyAlignment="1">
      <alignment horizontal="center"/>
    </xf>
    <xf numFmtId="0" borderId="2" fillId="0" fontId="0" applyAlignment="1">
      <alignment horizontal="center"/>
    </xf>
    <xf numFmtId="0" borderId="1" fillId="0" fontId="3"/>
    <xf numFmtId="0" borderId="3" fillId="0" fontId="0"/>
    <xf numFmtId="0" borderId="4" fillId="0" fontId="0" applyAlignment="1">
      <alignment horizontal="center"/>
    </xf>
    <xf numFmtId="0" borderId="0" fillId="0" fontId="0" applyAlignment="1">
      <alignment horizontal="center" indent="0"/>
    </xf>
    <xf numFmtId="0" borderId="1" fillId="0" fontId="0"/>
    <xf numFmtId="0" borderId="5" fillId="0" fontId="0" applyAlignment="1">
      <alignment horizontal="center"/>
    </xf>
    <xf numFmtId="0" borderId="6" fillId="0" fontId="0"/>
    <xf numFmtId="0" borderId="7" fillId="0" fontId="0"/>
    <xf numFmtId="0" borderId="8" fillId="0" fontId="0" applyAlignment="1">
      <alignment horizontal="center"/>
    </xf>
    <xf numFmtId="0" borderId="5" fillId="0" fontId="0"/>
    <xf numFmtId="0" borderId="0" fillId="0" fontId="0" applyAlignment="1">
      <alignment horizontal="right"/>
    </xf>
    <xf applyNumberFormat="1" numFmtId="50" borderId="0" fillId="0" fontId="3" applyAlignment="1">
      <alignment horizontal="right"/>
    </xf>
    <xf numFmtId="0" borderId="0" fillId="0" fontId="4"/>
    <xf numFmtId="0" borderId="0" fillId="0" fontId="2" applyAlignment="1">
      <alignment horizontal="right"/>
    </xf>
    <xf numFmtId="0" borderId="0" fillId="0" fontId="3"/>
    <xf numFmtId="0" borderId="0" fillId="0" fontId="3" applyAlignment="1">
      <alignment horizontal="right"/>
    </xf>
    <xf applyNumberFormat="1" numFmtId="1" borderId="0" fillId="0" fontId="0" applyAlignment="1">
      <alignment horizontal="right"/>
    </xf>
    <xf applyNumberFormat="1" numFmtId="51" borderId="0" fillId="0" fontId="0" applyAlignment="1">
      <alignment horizontal="right"/>
    </xf>
    <xf applyNumberFormat="1" numFmtId="52" borderId="0" fillId="0" fontId="0" applyAlignment="1">
      <alignment horizontal="right"/>
    </xf>
    <xf applyNumberFormat="1" numFmtId="3" borderId="0" fillId="0" fontId="0" applyAlignment="1">
      <alignment horizontal="right"/>
    </xf>
    <xf applyNumberFormat="1" numFmtId="53" borderId="0" fillId="0" fontId="0" applyAlignment="1">
      <alignment horizontal="right"/>
    </xf>
    <xf applyNumberFormat="1" numFmtId="54" borderId="0" fillId="0" fontId="0" applyAlignment="1">
      <alignment horizontal="right"/>
    </xf>
    <xf applyNumberFormat="1" numFmtId="55" borderId="0" fillId="0" fontId="0" applyAlignment="1">
      <alignment horizontal="right"/>
    </xf>
    <xf applyNumberFormat="1" numFmtId="56" borderId="0" fillId="0" fontId="0" applyAlignment="1">
      <alignment horizontal="right"/>
    </xf>
    <xf applyNumberFormat="1" numFmtId="57" borderId="0" fillId="0" fontId="0" applyAlignment="1">
      <alignment horizontal="right"/>
    </xf>
    <xf applyNumberFormat="1" numFmtId="58" borderId="0" fillId="0" fontId="0" applyAlignment="1">
      <alignment horizontal="right"/>
    </xf>
    <xf applyNumberFormat="1" numFmtId="4" borderId="0" fillId="0" fontId="0" applyAlignment="1">
      <alignment horizontal="right"/>
    </xf>
    <xf numFmtId="0" borderId="0" fillId="0" fontId="2" applyAlignment="1">
      <alignment horizontal="left"/>
    </xf>
    <xf applyNumberFormat="1" numFmtId="59" borderId="0" fillId="0" fontId="0" applyAlignment="1">
      <alignment horizontal="right"/>
    </xf>
    <xf applyNumberFormat="1" numFmtId="60" borderId="0" fillId="0" fontId="0" applyAlignment="1">
      <alignment horizontal="right"/>
    </xf>
    <xf applyNumberFormat="1" numFmtId="1" borderId="0" fillId="0" fontId="3" applyAlignment="1">
      <alignment horizontal="right"/>
    </xf>
    <xf applyNumberFormat="1" numFmtId="60" borderId="0" fillId="0" fontId="3" applyAlignment="1">
      <alignment horizontal="right"/>
    </xf>
    <xf applyNumberFormat="1" numFmtId="56" borderId="0" fillId="0" fontId="3" applyAlignment="1">
      <alignment horizontal="right"/>
    </xf>
    <xf applyNumberFormat="1" numFmtId="59" borderId="0" fillId="0" fontId="3" applyAlignment="1">
      <alignment horizontal="right"/>
    </xf>
    <xf numFmtId="0" borderId="0" fillId="0" fontId="0" applyAlignment="1">
      <alignment indent="1"/>
    </xf>
    <xf applyNumberFormat="1" numFmtId="57" borderId="0" fillId="0" fontId="3" applyAlignment="1">
      <alignment horizontal="right"/>
    </xf>
    <xf applyNumberFormat="1" numFmtId="58" borderId="0" fillId="0" fontId="3" applyAlignment="1">
      <alignment horizontal="right"/>
    </xf>
    <xf applyNumberFormat="1" numFmtId="52" borderId="0" fillId="0" fontId="3" applyAlignment="1">
      <alignment horizontal="right"/>
    </xf>
    <xf applyNumberFormat="1" numFmtId="61" borderId="0" fillId="0" fontId="0" applyAlignment="1">
      <alignment horizontal="right"/>
    </xf>
    <xf applyNumberFormat="1" numFmtId="62" borderId="0" fillId="0" fontId="0" applyAlignment="1">
      <alignment horizontal="right"/>
    </xf>
    <xf applyNumberFormat="1" numFmtId="61" borderId="0" fillId="0" fontId="3" applyAlignment="1">
      <alignment horizontal="right"/>
    </xf>
    <xf applyNumberFormat="1" numFmtId="62" borderId="0" fillId="0" fontId="3" applyAlignment="1">
      <alignment horizontal="right"/>
    </xf>
    <xf applyNumberFormat="1" numFmtId="3" borderId="0" fillId="0" fontId="3" applyAlignment="1">
      <alignment horizontal="right"/>
    </xf>
    <xf numFmtId="0" borderId="0" fillId="0" fontId="0" applyAlignment="1">
      <alignment indent="0"/>
    </xf>
    <xf applyNumberFormat="1" numFmtId="4" borderId="0" fillId="0" fontId="3" applyAlignment="1">
      <alignment horizontal="right"/>
    </xf>
    <xf applyNumberFormat="1" numFmtId="63" borderId="0" fillId="0" fontId="0" applyAlignment="1">
      <alignment horizontal="right"/>
    </xf>
    <xf applyNumberFormat="1" numFmtId="63" borderId="0" fillId="0" fontId="3" applyAlignment="1">
      <alignment horizontal="right"/>
    </xf>
    <xf applyNumberFormat="1" numFmtId="64" borderId="0" fillId="0" fontId="0" applyAlignment="1">
      <alignment horizontal="right"/>
    </xf>
  </cellXfs>
</styleSheet>
</file>

<file path=xl/_rels/workbook.xml.rels><?xml version="1.0" encoding="UTF-8" standalone="yes"?>
<Relationships xmlns="http://schemas.openxmlformats.org/package/2006/relationships">
<Relationship Id="rId10" Type="http://schemas.openxmlformats.org/officeDocument/2006/relationships/styles" Target="styles.xml" />
<Relationship Target="sharedStrings.xml" Type="http://schemas.openxmlformats.org/officeDocument/2006/relationships/sharedStrings" Id="rId11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Relationship Id="rId9" Type="http://schemas.openxmlformats.org/officeDocument/2006/relationships/worksheet" Target="worksheets/sheet9.xml" />
</Relationships>

</file>

<file path=xl/worksheets/_rels/sheet9.xml.rels><?xml version="1.0" encoding="UTF-8" standalone="yes"?>
<Relationships xmlns="http://schemas.openxmlformats.org/package/2006/relationships">
<Relationship Target="../comments9.xml" Type="http://schemas.openxmlformats.org/officeDocument/2006/relationships/comments" Id="rId2"/>
<Relationship Target="../drawings/vmlDrawing9.vml" Type="http://schemas.openxmlformats.org/officeDocument/2006/relationships/vmlDrawing" Id="rId1"/>
</Relationships>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4" customWidth="1"/>
    <col min="2" max="2" width="4" customWidth="1"/>
    <col min="3" max="3" width="14" customWidth="1"/>
    <col min="4" max="4" width="9" customWidth="1"/>
    <col min="5" max="5" width="9" customWidth="1"/>
    <col min="6" max="6" width="9" customWidth="1"/>
    <col min="7" max="7" width="13" customWidth="1"/>
    <col min="8" max="8" width="10" customWidth="1"/>
    <col min="9" max="9" width="12" customWidth="1"/>
    <col min="10" max="10" width="9" customWidth="1"/>
    <col min="11" max="11" width="9" customWidth="1"/>
    <col min="12" max="12" width="9" customWidth="1"/>
    <col min="13" max="13" width="9" customWidth="1"/>
  </cols>
  <sheetData>
    <row>
      <c t="s" r="A1"/>
      <c t="s" r="B1"/>
      <c t="s" r="C1"/>
      <c t="s" r="D1"/>
      <c t="s" r="E1"/>
      <c t="s" r="F1"/>
      <c t="s" r="G1"/>
      <c t="s" r="H1"/>
      <c t="s" r="I1"/>
      <c t="s" r="J1"/>
      <c t="s" r="K1"/>
      <c t="s" r="L1"/>
      <c t="s" r="M1"/>
      <c t="s" r="N1"/>
    </row>
    <row>
      <c s="1" t="s" r="A2">
        <v>0</v>
      </c>
      <c t="s" r="B2"/>
      <c t="s" r="C2"/>
      <c t="s" r="D2"/>
      <c t="s" r="E2"/>
      <c t="s" r="F2"/>
      <c t="s" r="G2"/>
      <c t="s" r="H2"/>
      <c t="s" r="I2"/>
      <c t="s" r="J2"/>
      <c t="s" r="K2"/>
      <c t="s" r="L2"/>
      <c t="s" r="M2"/>
      <c t="s" r="N2"/>
    </row>
    <row>
      <c t="s" r="A3"/>
      <c t="s" r="B3"/>
      <c t="s" r="C3"/>
      <c t="s" r="D3"/>
      <c t="s" r="E3"/>
      <c t="s" r="F3"/>
      <c t="s" r="G3"/>
      <c t="s" r="H3"/>
      <c t="s" r="I3"/>
      <c t="s" r="J3"/>
      <c t="s" r="K3"/>
      <c t="s" r="L3"/>
      <c t="s" r="M3"/>
      <c t="s" r="N3"/>
    </row>
    <row>
      <c s="2" r="A4">
        <v>1</v>
      </c>
      <c t="s" r="B4">
        <v>1</v>
      </c>
      <c t="s" r="C4"/>
      <c t="s" r="D4"/>
      <c t="s" r="E4"/>
      <c t="s" r="F4"/>
      <c t="s" r="G4"/>
      <c t="s" r="H4"/>
      <c t="s" r="I4"/>
      <c t="s" r="J4"/>
      <c t="s" r="K4">
        <v>2</v>
      </c>
      <c t="s" r="L4"/>
      <c t="s" r="M4"/>
      <c t="s" r="N4"/>
    </row>
    <row>
      <c t="s" r="A5"/>
      <c t="s" r="B5">
        <v>3</v>
      </c>
      <c t="s" r="C5"/>
      <c t="s" r="D5"/>
      <c t="s" r="E5"/>
      <c t="s" r="F5"/>
      <c t="s" r="G5"/>
      <c t="s" r="H5"/>
      <c t="s" r="I5"/>
      <c t="s" r="J5"/>
      <c s="3" t="s" r="K5">
        <v>4</v>
      </c>
      <c t="s" r="L5"/>
      <c t="s" r="M5"/>
      <c t="s" r="N5"/>
    </row>
    <row>
      <c t="s" r="A6"/>
      <c t="s" r="B6"/>
      <c t="s" r="C6"/>
      <c t="s" r="D6"/>
      <c t="s" r="E6"/>
      <c t="s" r="F6"/>
      <c t="s" r="G6"/>
      <c t="s" r="H6"/>
      <c t="s" r="I6"/>
      <c t="s" r="J6"/>
      <c s="3" t="s" r="K6">
        <v>5</v>
      </c>
      <c t="s" r="L6"/>
      <c t="s" r="M6"/>
      <c t="s" r="N6"/>
    </row>
    <row>
      <c s="2" r="A7">
        <v>2</v>
      </c>
      <c t="s" r="B7">
        <v>6</v>
      </c>
      <c t="s" r="C7"/>
      <c t="s" r="D7"/>
      <c t="s" r="E7"/>
      <c t="s" r="F7"/>
      <c t="s" r="G7"/>
      <c t="s" r="H7"/>
      <c t="s" r="I7"/>
      <c t="s" r="J7"/>
      <c s="3" t="s" r="K7">
        <v>7</v>
      </c>
      <c t="s" r="L7"/>
      <c t="s" r="M7"/>
      <c t="s" r="N7"/>
    </row>
    <row>
      <c t="s" r="A8"/>
      <c t="s" r="B8"/>
      <c t="s" r="C8"/>
      <c t="s" r="D8"/>
      <c t="s" r="E8"/>
      <c t="s" r="F8"/>
      <c t="s" r="G8"/>
      <c t="s" r="H8"/>
      <c t="s" r="I8"/>
      <c t="s" r="J8"/>
      <c s="3" t="s" r="K8">
        <v>8</v>
      </c>
      <c t="s" r="L8"/>
      <c t="s" r="M8"/>
      <c t="s" r="N8"/>
    </row>
    <row>
      <c t="s" r="A9"/>
      <c t="s" r="B9"/>
      <c t="s" r="C9"/>
      <c t="s" r="D9"/>
      <c t="s" r="E9"/>
      <c t="s" r="F9"/>
      <c s="4" t="s" r="G9">
        <v>9</v>
      </c>
      <c s="4" t="s" r="H9">
        <v>10</v>
      </c>
      <c s="5" t="s" r="I9">
        <v>11</v>
      </c>
      <c t="s" r="J9"/>
      <c s="3" t="s" r="K9">
        <v>12</v>
      </c>
      <c t="s" r="L9"/>
      <c t="s" r="M9"/>
      <c t="s" r="N9"/>
    </row>
    <row>
      <c t="s" r="A10"/>
      <c t="s" r="B10"/>
      <c s="6" t="s" r="C10">
        <v>13</v>
      </c>
      <c s="7" t="s" r="D10"/>
      <c s="7" t="s" r="E10"/>
      <c s="7" t="s" r="F10"/>
      <c s="8" t="s" r="G10">
        <v>14</v>
      </c>
      <c s="9" t="s" r="H10">
        <v>15</v>
      </c>
      <c s="8" t="s" r="I10">
        <v>16</v>
      </c>
      <c t="s" r="J10"/>
      <c s="3" t="s" r="K10">
        <v>17</v>
      </c>
      <c t="s" r="L10"/>
      <c t="s" r="M10"/>
      <c t="s" r="N10"/>
    </row>
    <row>
      <c t="s" r="A11"/>
      <c t="s" r="B11"/>
      <c s="10" t="s" r="C11">
        <v>18</v>
      </c>
      <c s="7" t="s" r="D11">
        <v>19</v>
      </c>
      <c s="7" t="s" r="E11"/>
      <c s="7" t="s" r="F11"/>
      <c s="11" t="inlineStr" r="G11">
        <is>
          <t>✓</t>
        </is>
      </c>
      <c s="11" t="inlineStr" r="H11">
        <is>
          <t>
            <is>
              <t>✓</t>
            </is>
            ✓
          </t>
        </is>
      </c>
      <c s="11" t="inlineStr" r="I11">
        <is>
          <t>
            <is>
              <t>
                <is>
                  <t>✓</t>
                </is>
                ✓
              </t>
            </is>
            ✓
          </t>
        </is>
      </c>
      <c t="s" r="J11"/>
      <c s="3" t="s" r="K11">
        <v>20</v>
      </c>
      <c t="s" r="L11"/>
      <c t="s" r="M11"/>
      <c t="s" r="N11"/>
    </row>
    <row>
      <c t="s" r="A12"/>
      <c t="s" r="B12"/>
      <c s="10" t="s" r="C12">
        <v>21</v>
      </c>
      <c s="7" t="s" r="D12">
        <v>22</v>
      </c>
      <c s="7" t="s" r="E12"/>
      <c s="7" t="s" r="F12"/>
      <c s="11" t="inlineStr" r="G12">
        <is>
          <t>✓</t>
        </is>
      </c>
      <c s="11" t="inlineStr" r="H12">
        <is>
          <t>
            <is>
              <t>✓</t>
            </is>
            ✓
          </t>
        </is>
      </c>
      <c s="11" t="inlineStr" r="I12">
        <is>
          <t>
            <is>
              <t>
                <is>
                  <t>✓</t>
                </is>
                ✓
              </t>
            </is>
            ✓
          </t>
        </is>
      </c>
      <c t="s" r="J12"/>
      <c s="3" t="s" r="K12">
        <v>23</v>
      </c>
      <c t="s" r="L12"/>
      <c t="s" r="M12"/>
      <c t="s" r="N12"/>
    </row>
    <row>
      <c t="s" r="A13"/>
      <c t="s" r="B13"/>
      <c s="10" t="s" r="C13">
        <v>24</v>
      </c>
      <c s="7" t="s" r="D13">
        <v>25</v>
      </c>
      <c s="7" t="s" r="E13"/>
      <c s="7" t="s" r="F13"/>
      <c s="11" t="inlineStr" r="G13">
        <is>
          <t>✓</t>
        </is>
      </c>
      <c s="11" t="inlineStr" r="H13">
        <is>
          <t>
            <is>
              <t>✓</t>
            </is>
            ✓
          </t>
        </is>
      </c>
      <c s="11" t="inlineStr" r="I13">
        <is>
          <t>
            <is>
              <t>
                <is>
                  <t>✓</t>
                </is>
                ✓
              </t>
            </is>
            ✓
          </t>
        </is>
      </c>
      <c t="s" r="J13"/>
      <c t="s" r="K13"/>
      <c t="s" r="L13"/>
      <c t="s" r="M13"/>
      <c t="s" r="N13"/>
    </row>
    <row>
      <c t="s" r="A14"/>
      <c t="s" r="B14"/>
      <c s="12" t="s" r="C14">
        <v>26</v>
      </c>
      <c s="13" t="s" r="D14">
        <v>27</v>
      </c>
      <c s="13" t="s" r="E14"/>
      <c s="13" t="s" r="F14"/>
      <c s="11" t="inlineStr" r="G14">
        <is>
          <t>✓</t>
        </is>
      </c>
      <c s="11" t="inlineStr" r="H14">
        <is>
          <t>
            <is>
              <t>✓</t>
            </is>
            ✓
          </t>
        </is>
      </c>
      <c s="11" t="inlineStr" r="I14">
        <is>
          <t>
            <is>
              <t>
                <is>
                  <t>✓</t>
                </is>
                ✓
              </t>
            </is>
            ✓
          </t>
        </is>
      </c>
      <c t="s" r="J14"/>
      <c t="s" r="K14"/>
      <c t="s" r="L14"/>
      <c t="s" r="M14"/>
      <c t="s" r="N14"/>
    </row>
    <row>
      <c t="s" r="A15"/>
      <c t="s" r="B15"/>
      <c t="s" r="C15"/>
      <c t="s" r="D15"/>
      <c t="s" r="E15"/>
      <c t="s" r="F15"/>
      <c t="s" r="G15"/>
      <c t="s" r="H15"/>
      <c t="s" r="I15"/>
      <c t="s" r="J15"/>
      <c t="s" r="K15"/>
      <c t="s" r="L15"/>
      <c t="s" r="M15"/>
      <c t="s" r="N15"/>
    </row>
    <row>
      <c t="s" r="A16"/>
      <c t="s" r="B16"/>
      <c t="s" r="C16"/>
      <c t="s" r="D16"/>
      <c t="s" r="E16"/>
      <c t="s" r="F16"/>
      <c s="4" t="s" r="G16">
        <v>28</v>
      </c>
      <c s="5" t="s" r="H16">
        <v>29</v>
      </c>
      <c t="s" r="I16"/>
      <c t="s" r="J16"/>
      <c s="3" r="K16">
        <f>_xlfn.HYPERLINK("https://beeflambnz.com/industry-data/farm-data-and-industry-production/sheep-beef-farm-survey","Click here for more Survey Reports")</f>
      </c>
      <c t="s" r="L16"/>
      <c t="s" r="M16"/>
      <c t="s" r="N16"/>
    </row>
    <row>
      <c t="s" r="A17"/>
      <c t="s" r="B17"/>
      <c s="6" t="s" r="C17">
        <v>30</v>
      </c>
      <c s="7" t="s" r="D17"/>
      <c s="7" t="s" r="E17"/>
      <c s="7" t="s" r="F17"/>
      <c s="14" t="s" r="G17">
        <v>31</v>
      </c>
      <c s="8" t="s" r="H17">
        <v>32</v>
      </c>
      <c t="s" r="I17"/>
      <c t="s" r="J17"/>
      <c t="s" r="K17"/>
      <c t="s" r="L17"/>
      <c t="s" r="M17"/>
      <c t="s" r="N17"/>
    </row>
    <row>
      <c t="s" r="A18"/>
      <c t="s" r="B18"/>
      <c s="10" t="s" r="C18">
        <v>33</v>
      </c>
      <c s="7" t="s" r="D18">
        <v>34</v>
      </c>
      <c s="7" t="s" r="E18"/>
      <c s="7" t="s" r="F18"/>
      <c s="15" t="s" r="G18"/>
      <c s="15" t="s" r="H18"/>
      <c t="s" r="I18"/>
      <c t="s" r="J18"/>
      <c t="s" r="K18"/>
      <c t="s" r="L18"/>
      <c t="s" r="M18"/>
      <c t="s" r="N18"/>
    </row>
    <row>
      <c t="s" r="A19"/>
      <c t="s" r="B19"/>
      <c s="10" t="s" r="C19">
        <v>35</v>
      </c>
      <c s="7" t="s" r="D19">
        <v>36</v>
      </c>
      <c s="7" t="s" r="E19"/>
      <c s="7" t="s" r="F19"/>
      <c s="11" t="inlineStr" r="G19">
        <is>
          <t>✓</t>
        </is>
      </c>
      <c s="15" t="s" r="H19"/>
      <c t="s" r="I19"/>
      <c t="s" r="J19"/>
      <c t="s" r="K19"/>
      <c t="s" r="L19"/>
      <c t="s" r="M19"/>
      <c t="s" r="N19"/>
    </row>
    <row>
      <c t="s" r="A20"/>
      <c t="s" r="B20"/>
      <c s="10" t="s" r="C20">
        <v>37</v>
      </c>
      <c s="7" t="s" r="D20">
        <v>38</v>
      </c>
      <c s="7" t="s" r="E20"/>
      <c s="7" t="s" r="F20"/>
      <c s="11" t="inlineStr" r="G20">
        <is>
          <t>✓</t>
        </is>
      </c>
      <c s="11" t="inlineStr" r="H20">
        <is>
          <t>
            <is>
              <t>✓</t>
            </is>
            ✓
          </t>
        </is>
      </c>
      <c t="s" r="I20"/>
      <c t="s" r="J20"/>
      <c t="s" r="K20"/>
      <c t="s" r="L20"/>
      <c t="s" r="M20"/>
      <c t="s" r="N20"/>
    </row>
    <row>
      <c t="s" r="A21"/>
      <c t="s" r="B21"/>
      <c s="10" t="s" r="C21">
        <v>39</v>
      </c>
      <c s="7" t="s" r="D21">
        <v>40</v>
      </c>
      <c s="7" t="s" r="E21"/>
      <c s="7" t="s" r="F21"/>
      <c s="15" t="s" r="G21"/>
      <c s="11" t="inlineStr" r="H21">
        <is>
          <t>✓</t>
        </is>
      </c>
      <c t="s" r="I21"/>
      <c t="s" r="J21"/>
      <c t="s" r="K21"/>
      <c t="s" r="L21"/>
      <c t="s" r="M21"/>
      <c t="s" r="N21"/>
    </row>
    <row>
      <c t="s" r="A22"/>
      <c t="s" r="B22"/>
      <c s="10" t="s" r="C22">
        <v>41</v>
      </c>
      <c s="7" t="s" r="D22">
        <v>42</v>
      </c>
      <c s="7" t="s" r="E22"/>
      <c s="7" t="s" r="F22"/>
      <c s="11" t="inlineStr" r="G22">
        <is>
          <t>✓</t>
        </is>
      </c>
      <c s="15" t="s" r="H22"/>
      <c t="s" r="I22"/>
      <c t="s" r="J22"/>
      <c t="s" r="K22"/>
      <c t="s" r="L22"/>
      <c t="s" r="M22"/>
      <c t="s" r="N22"/>
    </row>
    <row>
      <c t="s" r="A23"/>
      <c t="s" r="B23"/>
      <c s="12" t="s" r="C23">
        <v>26</v>
      </c>
      <c s="13" t="s" r="D23">
        <v>27</v>
      </c>
      <c s="13" t="s" r="E23"/>
      <c s="13" t="s" r="F23"/>
      <c s="11" t="inlineStr" r="G23">
        <is>
          <t>✓</t>
        </is>
      </c>
      <c s="11" t="inlineStr" r="H23">
        <is>
          <t>
            <is>
              <t>✓</t>
            </is>
            ✓
          </t>
        </is>
      </c>
      <c t="s" r="I23"/>
      <c t="s" r="J23"/>
      <c t="s" r="K23"/>
      <c t="s" r="L23"/>
      <c t="s" r="M23"/>
      <c t="s" r="N23"/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  <c t="s" r="M24"/>
      <c t="s" r="N24"/>
    </row>
    <row>
      <c t="s" r="A25"/>
      <c t="s" r="B25"/>
      <c s="6" t="s" r="C25">
        <v>43</v>
      </c>
      <c s="7" t="s" r="D25"/>
      <c s="7" t="s" r="E25"/>
      <c s="7" t="s" r="F25"/>
      <c s="11" t="s" r="G25">
        <v>44</v>
      </c>
      <c t="s" r="H25"/>
      <c t="s" r="I25"/>
      <c t="s" r="J25"/>
      <c t="s" r="K25"/>
      <c t="s" r="L25"/>
      <c t="s" r="M25"/>
      <c t="s" r="N25"/>
    </row>
    <row>
      <c t="s" r="A26"/>
      <c t="s" r="B26"/>
      <c s="10" t="s" r="C26">
        <v>33</v>
      </c>
      <c s="7" t="s" r="D26">
        <v>34</v>
      </c>
      <c s="7" t="s" r="E26"/>
      <c s="7" t="s" r="F26"/>
      <c s="11" t="inlineStr" r="G26">
        <is>
          <t>✓</t>
        </is>
      </c>
      <c t="s" r="H26"/>
      <c t="s" r="I26"/>
      <c t="s" r="J26"/>
      <c t="s" r="K26"/>
      <c t="s" r="L26"/>
      <c t="s" r="M26"/>
      <c t="s" r="N26"/>
    </row>
    <row>
      <c t="s" r="A27"/>
      <c t="s" r="B27"/>
      <c s="10" t="s" r="C27">
        <v>35</v>
      </c>
      <c s="7" t="s" r="D27">
        <v>36</v>
      </c>
      <c s="7" t="s" r="E27"/>
      <c s="7" t="s" r="F27"/>
      <c s="11" t="inlineStr" r="G27">
        <is>
          <t>✓</t>
        </is>
      </c>
      <c t="s" r="H27"/>
      <c t="s" r="I27"/>
      <c t="s" r="J27"/>
      <c t="s" r="K27"/>
      <c t="s" r="L27"/>
      <c t="s" r="M27"/>
      <c t="s" r="N27"/>
    </row>
    <row>
      <c t="s" r="A28"/>
      <c t="s" r="B28"/>
      <c s="10" t="s" r="C28">
        <v>18</v>
      </c>
      <c s="7" t="s" r="D28">
        <v>19</v>
      </c>
      <c s="7" t="s" r="E28"/>
      <c s="7" t="s" r="F28"/>
      <c s="11" t="inlineStr" r="G28">
        <is>
          <t>✓</t>
        </is>
      </c>
      <c t="s" r="H28"/>
      <c t="s" r="I28"/>
      <c t="s" r="J28"/>
      <c t="s" r="K28"/>
      <c t="s" r="L28"/>
      <c t="s" r="M28"/>
      <c t="s" r="N28"/>
    </row>
    <row>
      <c t="s" r="A29"/>
      <c t="s" r="B29"/>
      <c s="10" t="s" r="C29">
        <v>21</v>
      </c>
      <c s="7" t="s" r="D29">
        <v>22</v>
      </c>
      <c s="7" t="s" r="E29"/>
      <c s="7" t="s" r="F29"/>
      <c s="11" t="inlineStr" r="G29">
        <is>
          <t>✓</t>
        </is>
      </c>
      <c t="s" r="H29"/>
      <c t="s" r="I29"/>
      <c t="s" r="J29"/>
      <c t="s" r="K29"/>
      <c t="s" r="L29"/>
      <c t="s" r="M29"/>
      <c t="s" r="N29"/>
    </row>
    <row>
      <c t="s" r="A30"/>
      <c t="s" r="B30"/>
      <c s="10" t="s" r="C30">
        <v>24</v>
      </c>
      <c s="7" t="s" r="D30">
        <v>25</v>
      </c>
      <c s="7" t="s" r="E30"/>
      <c s="7" t="s" r="F30"/>
      <c s="11" t="inlineStr" r="G30">
        <is>
          <t>✓</t>
        </is>
      </c>
      <c t="s" r="H30"/>
      <c t="s" r="I30"/>
      <c t="s" r="J30"/>
      <c t="s" r="K30"/>
      <c t="s" r="L30"/>
      <c t="s" r="M30"/>
      <c t="s" r="N30"/>
    </row>
    <row>
      <c t="s" r="A31"/>
      <c t="s" r="B31"/>
      <c s="10" t="s" r="C31">
        <v>37</v>
      </c>
      <c s="7" t="s" r="D31">
        <v>38</v>
      </c>
      <c s="7" t="s" r="E31"/>
      <c s="7" t="s" r="F31"/>
      <c s="11" t="inlineStr" r="G31">
        <is>
          <t>✓</t>
        </is>
      </c>
      <c t="s" r="H31"/>
      <c t="s" r="I31"/>
      <c t="s" r="J31"/>
      <c t="s" r="K31"/>
      <c t="s" r="L31"/>
      <c t="s" r="M31"/>
      <c t="s" r="N31"/>
    </row>
    <row>
      <c t="s" r="A32"/>
      <c t="s" r="B32"/>
      <c s="10" t="s" r="C32">
        <v>39</v>
      </c>
      <c s="7" t="s" r="D32">
        <v>40</v>
      </c>
      <c s="7" t="s" r="E32"/>
      <c s="7" t="s" r="F32"/>
      <c s="11" t="inlineStr" r="G32">
        <is>
          <t>✓</t>
        </is>
      </c>
      <c t="s" r="H32"/>
      <c t="s" r="I32"/>
      <c t="s" r="J32"/>
      <c t="s" r="K32"/>
      <c t="s" r="L32"/>
      <c t="s" r="M32"/>
      <c t="s" r="N32"/>
    </row>
    <row>
      <c t="s" r="A33"/>
      <c t="s" r="B33"/>
      <c s="10" t="s" r="C33">
        <v>41</v>
      </c>
      <c s="7" t="s" r="D33">
        <v>42</v>
      </c>
      <c s="7" t="s" r="E33"/>
      <c s="7" t="s" r="F33"/>
      <c s="11" t="inlineStr" r="G33">
        <is>
          <t>✓</t>
        </is>
      </c>
      <c t="s" r="H33"/>
      <c t="s" r="I33"/>
      <c t="s" r="J33"/>
      <c t="s" r="K33"/>
      <c t="s" r="L33"/>
      <c t="s" r="M33"/>
      <c t="s" r="N33"/>
    </row>
    <row>
      <c t="s" r="A34"/>
      <c t="s" r="B34"/>
      <c s="12" t="s" r="C34">
        <v>26</v>
      </c>
      <c s="13" t="s" r="D34">
        <v>45</v>
      </c>
      <c s="13" t="s" r="E34"/>
      <c s="13" t="s" r="F34"/>
      <c s="11" t="inlineStr" r="G34">
        <is>
          <t>✓</t>
        </is>
      </c>
      <c t="s" r="H34"/>
      <c t="s" r="I34"/>
      <c t="s" r="J34"/>
      <c t="s" r="K34"/>
      <c t="s" r="L34"/>
      <c t="s" r="M34"/>
      <c t="s" r="N34"/>
    </row>
    <row>
      <c t="s" r="A35"/>
      <c t="s" r="B35"/>
      <c t="s" r="C35"/>
      <c t="s" r="D35"/>
      <c t="s" r="E35"/>
      <c t="s" r="F35"/>
      <c t="s" r="G35"/>
      <c t="s" r="H35"/>
      <c t="s" r="I35"/>
      <c t="s" r="J35"/>
      <c t="s" r="K35"/>
      <c t="s" r="L35"/>
      <c t="s" r="M35"/>
      <c t="s" r="N35"/>
    </row>
    <row>
      <c s="2" r="A36">
        <v>3</v>
      </c>
      <c t="s" r="B36">
        <v>46</v>
      </c>
      <c t="s" r="C36"/>
      <c t="s" r="D36"/>
      <c t="s" r="E36"/>
      <c t="s" r="F36"/>
      <c t="s" r="G36"/>
      <c t="s" r="H36"/>
      <c t="s" r="I36"/>
      <c t="s" r="J36"/>
      <c t="s" r="K36"/>
      <c t="s" r="L36"/>
      <c t="s" r="M36"/>
      <c t="s" r="N36"/>
    </row>
    <row>
      <c t="s" r="A37"/>
      <c t="s" r="B37">
        <v>47</v>
      </c>
      <c t="s" r="C37"/>
      <c t="s" r="D37"/>
      <c t="s" r="E37"/>
      <c t="s" r="F37"/>
      <c t="s" r="G37"/>
      <c t="s" r="H37"/>
      <c t="s" r="I37"/>
      <c t="s" r="J37"/>
      <c t="s" r="K37"/>
      <c t="s" r="L37"/>
      <c t="s" r="M37"/>
      <c t="s" r="N37"/>
    </row>
    <row>
      <c t="s" r="A38"/>
      <c t="s" r="B38">
        <v>48</v>
      </c>
      <c t="s" r="C38"/>
      <c t="s" r="D38"/>
      <c t="s" r="E38"/>
      <c t="s" r="F38"/>
      <c t="s" r="G38"/>
      <c t="s" r="H38"/>
      <c t="s" r="I38"/>
      <c t="s" r="J38"/>
      <c t="s" r="K38"/>
      <c t="s" r="L38"/>
      <c t="s" r="M38"/>
      <c t="s" r="N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  <c t="s" r="M39"/>
      <c t="s" r="N39"/>
    </row>
    <row>
      <c s="2" r="A40">
        <v>4</v>
      </c>
      <c t="s" r="B40">
        <v>49</v>
      </c>
      <c t="s" r="C40"/>
      <c t="s" r="D40"/>
      <c t="s" r="E40"/>
      <c t="s" r="F40"/>
      <c t="s" r="G40"/>
      <c t="s" r="H40"/>
      <c t="s" r="I40"/>
      <c t="s" r="J40"/>
      <c t="s" r="K40"/>
      <c t="s" r="L40"/>
      <c t="s" r="M40"/>
      <c t="s" r="N40"/>
    </row>
    <row>
      <c t="s" r="A41"/>
      <c t="s" r="B41"/>
      <c t="s" r="C41">
        <v>50</v>
      </c>
      <c t="s" r="D41"/>
      <c t="s" r="E41"/>
      <c t="s" r="F41"/>
      <c t="s" r="G41"/>
      <c t="s" r="H41"/>
      <c t="s" r="I41"/>
      <c t="s" r="J41"/>
      <c t="s" r="K41"/>
      <c t="s" r="L41"/>
      <c t="s" r="M41"/>
      <c t="s" r="N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  <c t="s" r="M42"/>
      <c t="s" r="N42"/>
    </row>
    <row>
      <c t="s" r="A43"/>
      <c t="s" r="B43"/>
      <c t="s" r="C43"/>
      <c t="s" r="D43"/>
      <c t="s" r="E43"/>
      <c t="s" r="F43"/>
      <c t="s" r="G43"/>
      <c t="s" r="H43"/>
      <c t="s" r="I43"/>
      <c t="s" r="J43"/>
      <c t="s" r="K43"/>
      <c t="s" r="L43"/>
      <c t="s" r="M43"/>
      <c t="s" r="N43"/>
    </row>
  </sheetData>
  <mergeCells count="9">
    <mergeCell ref="K5:N5"/>
    <mergeCell ref="K6:N6"/>
    <mergeCell ref="K7:N7"/>
    <mergeCell ref="K8:N8"/>
    <mergeCell ref="K9:N9"/>
    <mergeCell ref="K10:N10"/>
    <mergeCell ref="K11:N11"/>
    <mergeCell ref="K12:N12"/>
    <mergeCell ref="K16:N16"/>
  </mergeCells>
  <hyperlinks>
    <hyperlink ref="K5" location="'PerformanceIndicators-Farm'!A1" display="Performance Indicators Per Farm Analysis"/>
    <hyperlink ref="K6" location="'RevenueExpenseProfit-Farm'!A1" display="$ Per Farm Analysis"/>
    <hyperlink ref="K7" location="'RevenueExpenseProfit-SU'!A1" display="$ Per Stock Unit Analysis"/>
    <hyperlink ref="K8" location="'RevenueExpenseProfit-HA'!A1" display="$ Per Hectare Analysis"/>
    <hyperlink ref="K9" location="'CapitalStructure-Farm'!A1" display="Capital Structure $ per Farm"/>
    <hyperlink ref="K10" location="'CapitalStructure-SU'!A1" display="Capital Structure $ per Stock Unit"/>
    <hyperlink ref="K11" location="'CapitalStructure-HA'!A1" display="Capital Structure $ per Hectare"/>
    <hyperlink ref="K12" location="'FlowOfFunds-Farm'!A1" display="Flow of Funds $ per Farm"/>
  </hyperlinks>
  <printOptions gridLines="0" gridLinesSet="1"/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53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68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69</v>
      </c>
      <c s="23" r="C8">
        <v>831</v>
      </c>
      <c s="23" r="D8">
        <v>821</v>
      </c>
      <c s="23" r="E8">
        <v>870</v>
      </c>
      <c s="23" r="F8">
        <v>884</v>
      </c>
      <c s="23" r="G8">
        <v>925</v>
      </c>
      <c s="23" r="H8">
        <v>925</v>
      </c>
      <c s="23" r="I8">
        <v>948</v>
      </c>
      <c s="23" r="J8">
        <v>907</v>
      </c>
      <c s="23" r="K8">
        <v>907</v>
      </c>
      <c s="23" r="L8">
        <v>907</v>
      </c>
    </row>
    <row>
      <c s="22" r="A9">
        <v>2</v>
      </c>
      <c t="s" r="B9">
        <v>70</v>
      </c>
      <c s="24" r="C9">
        <v>2.10</v>
      </c>
      <c s="24" r="D9">
        <v>2.09</v>
      </c>
      <c s="24" r="E9">
        <v>2.19</v>
      </c>
      <c s="24" r="F9">
        <v>2.24</v>
      </c>
      <c s="24" r="G9">
        <v>2.40</v>
      </c>
      <c s="24" r="H9">
        <v>2.44</v>
      </c>
      <c s="24" r="I9">
        <v>2.46</v>
      </c>
      <c s="24" r="J9">
        <v>2.34</v>
      </c>
      <c t="s" r="K9"/>
      <c t="s" r="L9"/>
    </row>
    <row>
      <c s="22" r="A10">
        <v>3</v>
      </c>
      <c t="s" r="B10">
        <v>71</v>
      </c>
      <c s="25" r="C10">
        <v>6983</v>
      </c>
      <c s="25" r="D10">
        <v>6654</v>
      </c>
      <c s="25" r="E10">
        <v>7030</v>
      </c>
      <c s="25" r="F10">
        <v>7382</v>
      </c>
      <c s="25" r="G10">
        <v>7760</v>
      </c>
      <c s="25" r="H10">
        <v>7652</v>
      </c>
      <c s="25" r="I10">
        <v>7829</v>
      </c>
      <c s="25" r="J10">
        <v>7456</v>
      </c>
      <c s="25" r="K10">
        <v>7258</v>
      </c>
      <c s="25" r="L10">
        <v>6946</v>
      </c>
    </row>
    <row>
      <c s="22" r="A11">
        <v>4</v>
      </c>
      <c t="s" r="B11">
        <v>72</v>
      </c>
      <c s="26" r="C11">
        <v>8.4</v>
      </c>
      <c s="26" r="D11">
        <v>8.1</v>
      </c>
      <c s="26" r="E11">
        <v>8.1</v>
      </c>
      <c s="26" r="F11">
        <v>8.4</v>
      </c>
      <c s="26" r="G11">
        <v>8.4</v>
      </c>
      <c s="26" r="H11">
        <v>8.3</v>
      </c>
      <c s="26" r="I11">
        <v>8.3</v>
      </c>
      <c s="26" r="J11">
        <v>8.2</v>
      </c>
      <c s="26" r="K11">
        <v>8.0</v>
      </c>
      <c s="26" r="L11">
        <v>7.7</v>
      </c>
    </row>
    <row>
      <c t="s" r="A12"/>
      <c t="s" r="B12"/>
      <c t="s" r="C12"/>
      <c t="s" r="D12"/>
      <c t="s" r="E12"/>
      <c t="s" r="F12"/>
      <c t="s" r="G12"/>
      <c t="s" r="H12"/>
      <c t="s" r="I12"/>
      <c t="s" r="J12"/>
      <c t="s" r="K12"/>
      <c t="s" r="L12"/>
    </row>
    <row>
      <c t="s" r="A13"/>
      <c s="20" t="s" r="B13">
        <v>73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5</v>
      </c>
      <c t="s" r="B14">
        <v>74</v>
      </c>
      <c s="27" r="C14">
        <v>115.2</v>
      </c>
      <c s="27" r="D14">
        <v>117.9</v>
      </c>
      <c s="27" r="E14">
        <v>126.1</v>
      </c>
      <c s="27" r="F14">
        <v>122.8</v>
      </c>
      <c s="27" r="G14">
        <v>127.0</v>
      </c>
      <c s="27" r="H14">
        <v>126.0</v>
      </c>
      <c s="27" r="I14">
        <v>119.9</v>
      </c>
      <c s="27" r="J14">
        <v>124.2</v>
      </c>
      <c s="27" r="K14">
        <v>129.7</v>
      </c>
      <c s="27" r="L14">
        <v>132.2</v>
      </c>
    </row>
    <row>
      <c s="22" r="A15">
        <v>6</v>
      </c>
      <c t="s" r="B15">
        <v>75</v>
      </c>
      <c s="26" r="C15">
        <v>3.6</v>
      </c>
      <c s="26" r="D15">
        <v>4.5</v>
      </c>
      <c s="26" r="E15">
        <v>3.6</v>
      </c>
      <c s="26" r="F15">
        <v>4.1</v>
      </c>
      <c s="26" r="G15">
        <v>4.0</v>
      </c>
      <c s="26" r="H15">
        <v>4.0</v>
      </c>
      <c s="26" r="I15">
        <v>4.2</v>
      </c>
      <c s="26" r="J15">
        <v>3.7</v>
      </c>
      <c s="26" r="K15">
        <v>3.7</v>
      </c>
      <c s="26" r="L15">
        <v>3.3</v>
      </c>
    </row>
    <row>
      <c s="22" r="A16">
        <v>7</v>
      </c>
      <c t="s" r="B16">
        <v>76</v>
      </c>
      <c s="28" r="C16">
        <v>77.9</v>
      </c>
      <c s="28" r="D16">
        <v>82.7</v>
      </c>
      <c s="28" r="E16">
        <v>83.6</v>
      </c>
      <c s="28" r="F16">
        <v>85.2</v>
      </c>
      <c s="28" r="G16">
        <v>82.4</v>
      </c>
      <c s="28" r="H16">
        <v>82.2</v>
      </c>
      <c s="28" r="I16">
        <v>78.4</v>
      </c>
      <c s="28" r="J16">
        <v>77.6</v>
      </c>
      <c s="28" r="K16">
        <v>79.2</v>
      </c>
      <c s="28" r="L16">
        <v>78.5</v>
      </c>
    </row>
    <row>
      <c s="22" r="A17">
        <v>8</v>
      </c>
      <c t="s" r="B17">
        <v>77</v>
      </c>
      <c s="28" r="C17">
        <v>81.0</v>
      </c>
      <c s="28" r="D17">
        <v>75.0</v>
      </c>
      <c s="28" r="E17">
        <v>73.7</v>
      </c>
      <c s="28" r="F17">
        <v>83.3</v>
      </c>
      <c s="28" r="G17">
        <v>93.3</v>
      </c>
      <c s="28" r="H17">
        <v>83.3</v>
      </c>
      <c s="28" r="I17">
        <v>87.5</v>
      </c>
      <c s="28" r="J17">
        <v>94.1</v>
      </c>
      <c s="28" r="K17">
        <v>76.5</v>
      </c>
      <c s="28" r="L17">
        <v>82.4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2" r="A19">
        <v>9</v>
      </c>
      <c t="s" r="B19">
        <v>78</v>
      </c>
      <c s="24" r="C19">
        <v>4.21</v>
      </c>
      <c s="24" r="D19">
        <v>3.82</v>
      </c>
      <c s="24" r="E19">
        <v>4.72</v>
      </c>
      <c s="24" r="F19">
        <v>4.24</v>
      </c>
      <c s="24" r="G19">
        <v>3.57</v>
      </c>
      <c s="24" r="H19">
        <v>4.63</v>
      </c>
      <c s="24" r="I19">
        <v>3.98</v>
      </c>
      <c s="24" r="J19">
        <v>3.92</v>
      </c>
      <c s="24" r="K19">
        <v>4.38</v>
      </c>
      <c s="24" r="L19">
        <v>4.07</v>
      </c>
    </row>
    <row>
      <c s="29" r="A20">
        <v>10</v>
      </c>
      <c t="s" r="B20">
        <v>79</v>
      </c>
      <c s="24" r="C20">
        <v>4.61</v>
      </c>
      <c s="24" r="D20">
        <v>4.17</v>
      </c>
      <c s="24" r="E20">
        <v>5.18</v>
      </c>
      <c s="24" r="F20">
        <v>4.65</v>
      </c>
      <c s="24" r="G20">
        <v>3.93</v>
      </c>
      <c s="24" r="H20">
        <v>5.09</v>
      </c>
      <c s="24" r="I20">
        <v>4.37</v>
      </c>
      <c s="24" r="J20">
        <v>4.30</v>
      </c>
      <c s="24" r="K20">
        <v>4.83</v>
      </c>
      <c s="24" r="L20">
        <v>4.49</v>
      </c>
    </row>
    <row>
      <c t="s" r="A21"/>
      <c t="s" r="B21"/>
      <c t="s" r="C21"/>
      <c t="s" r="D21"/>
      <c t="s" r="E21"/>
      <c t="s" r="F21"/>
      <c t="s" r="G21"/>
      <c t="s" r="H21"/>
      <c t="s" r="I21"/>
      <c t="s" r="J21"/>
      <c t="s" r="K21"/>
      <c t="s" r="L21"/>
    </row>
    <row>
      <c t="s" r="A22"/>
      <c s="20" t="s" r="B22">
        <v>80</v>
      </c>
      <c t="s" r="C22"/>
      <c t="s" r="D22"/>
      <c t="s" r="E22"/>
      <c t="s" r="F22"/>
      <c t="s" r="G22"/>
      <c t="s" r="H22"/>
      <c t="s" r="I22"/>
      <c t="s" r="J22"/>
      <c t="s" r="K22"/>
      <c t="s" r="L22"/>
    </row>
    <row>
      <c s="29" r="A23">
        <v>11</v>
      </c>
      <c t="s" r="B23">
        <v>81</v>
      </c>
      <c s="27" r="C23">
        <v>405.6</v>
      </c>
      <c s="27" r="D23">
        <v>246.0</v>
      </c>
      <c s="27" r="E23">
        <v>199.8</v>
      </c>
      <c s="27" r="F23">
        <v>197.2</v>
      </c>
      <c s="27" r="G23">
        <v>164.3</v>
      </c>
      <c s="27" r="H23">
        <v>120.2</v>
      </c>
      <c s="27" r="I23">
        <v>140.5</v>
      </c>
      <c s="27" r="J23">
        <v>123.6</v>
      </c>
      <c s="27" r="K23">
        <v>142.0</v>
      </c>
      <c s="27" r="L23">
        <v>171.0</v>
      </c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</row>
    <row>
      <c s="29" r="A25">
        <v>12</v>
      </c>
      <c t="s" r="B25">
        <v>82</v>
      </c>
      <c s="30" r="C25">
        <v>86.96</v>
      </c>
      <c s="30" r="D25">
        <v>94.56</v>
      </c>
      <c s="31" r="E25">
        <v>123.70</v>
      </c>
      <c s="31" r="F25">
        <v>134.29</v>
      </c>
      <c s="31" r="G25">
        <v>129.70</v>
      </c>
      <c s="31" r="H25">
        <v>118.95</v>
      </c>
      <c s="31" r="I25">
        <v>149.87</v>
      </c>
      <c s="31" r="J25">
        <v>132.02</v>
      </c>
      <c s="31" r="K25">
        <v>110.90</v>
      </c>
      <c s="31" r="L25">
        <v>133.30</v>
      </c>
    </row>
    <row>
      <c s="29" r="A26">
        <v>13</v>
      </c>
      <c t="s" r="B26">
        <v>83</v>
      </c>
      <c s="30" r="C26">
        <v>68.07</v>
      </c>
      <c s="30" r="D26">
        <v>78.55</v>
      </c>
      <c s="30" r="E26">
        <v>87.49</v>
      </c>
      <c s="31" r="F26">
        <v>103.50</v>
      </c>
      <c s="30" r="G26">
        <v>99.32</v>
      </c>
      <c s="30" r="H26">
        <v>97.61</v>
      </c>
      <c s="31" r="I26">
        <v>115.35</v>
      </c>
      <c s="31" r="J26">
        <v>103.76</v>
      </c>
      <c s="30" r="K26">
        <v>75.40</v>
      </c>
      <c s="30" r="L26">
        <v>92.00</v>
      </c>
    </row>
    <row>
      <c s="29" r="A27">
        <v>14</v>
      </c>
      <c t="s" r="B27">
        <v>84</v>
      </c>
      <c s="30" r="C27">
        <v>62.37</v>
      </c>
      <c s="30" r="D27">
        <v>71.39</v>
      </c>
      <c s="31" r="E27">
        <v>104.47</v>
      </c>
      <c s="31" r="F27">
        <v>124.21</v>
      </c>
      <c s="31" r="G27">
        <v>130.82</v>
      </c>
      <c s="31" r="H27">
        <v>123.78</v>
      </c>
      <c s="31" r="I27">
        <v>146.89</v>
      </c>
      <c s="31" r="J27">
        <v>110.77</v>
      </c>
      <c s="30" r="K27">
        <v>70.10</v>
      </c>
      <c s="31" r="L27">
        <v>101.80</v>
      </c>
    </row>
    <row>
      <c s="29" r="A28">
        <v>15</v>
      </c>
      <c t="s" r="B28">
        <v>85</v>
      </c>
      <c s="30" r="C28">
        <v>73.25</v>
      </c>
      <c s="30" r="D28">
        <v>80.24</v>
      </c>
      <c s="31" r="E28">
        <v>113.98</v>
      </c>
      <c s="31" r="F28">
        <v>135.15</v>
      </c>
      <c s="31" r="G28">
        <v>138.18</v>
      </c>
      <c s="31" r="H28">
        <v>125.80</v>
      </c>
      <c s="31" r="I28">
        <v>143.70</v>
      </c>
      <c s="31" r="J28">
        <v>143.67</v>
      </c>
      <c s="30" r="K28">
        <v>84.10</v>
      </c>
      <c s="31" r="L28">
        <v>107.90</v>
      </c>
    </row>
    <row>
      <c s="29" r="A29">
        <v>16</v>
      </c>
      <c t="s" r="B29">
        <v>86</v>
      </c>
      <c s="30" r="C29">
        <v>73.60</v>
      </c>
      <c s="30" r="D29">
        <v>75.16</v>
      </c>
      <c s="31" r="E29">
        <v>110.96</v>
      </c>
      <c s="31" r="F29">
        <v>124.54</v>
      </c>
      <c s="31" r="G29">
        <v>111.26</v>
      </c>
      <c s="31" r="H29">
        <v>116.27</v>
      </c>
      <c s="31" r="I29">
        <v>173.24</v>
      </c>
      <c s="31" r="J29">
        <v>134.73</v>
      </c>
      <c t="s" r="K29"/>
      <c t="s" r="L29"/>
    </row>
    <row>
      <c s="29" r="A30">
        <v>17</v>
      </c>
      <c t="s" r="B30">
        <v>87</v>
      </c>
      <c s="30" r="C30">
        <v>78.47</v>
      </c>
      <c s="30" r="D30">
        <v>59.69</v>
      </c>
      <c s="31" r="E30">
        <v>139.00</v>
      </c>
      <c s="31" r="F30">
        <v>165.87</v>
      </c>
      <c s="31" r="G30">
        <v>135.49</v>
      </c>
      <c s="31" r="H30">
        <v>135.90</v>
      </c>
      <c s="31" r="I30">
        <v>153.36</v>
      </c>
      <c s="31" r="J30">
        <v>154.62</v>
      </c>
      <c s="31" r="K30">
        <v>113.10</v>
      </c>
      <c s="31" r="L30">
        <v>130.60</v>
      </c>
    </row>
    <row>
      <c t="s" r="A31"/>
      <c t="s" r="B31"/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9" r="A32">
        <v>18</v>
      </c>
      <c t="s" r="B32">
        <v>88</v>
      </c>
      <c s="32" r="C32">
        <v>1418.23</v>
      </c>
      <c s="32" r="D32">
        <v>1223.23</v>
      </c>
      <c s="32" r="E32">
        <v>1420.91</v>
      </c>
      <c s="32" r="F32">
        <v>1069.49</v>
      </c>
      <c s="32" r="G32">
        <v>1300.00</v>
      </c>
      <c s="32" r="H32">
        <v>1341.86</v>
      </c>
      <c s="32" r="I32">
        <v>1395.18</v>
      </c>
      <c s="32" r="J32">
        <v>1739.13</v>
      </c>
      <c s="32" r="K32">
        <v>1748.00</v>
      </c>
      <c s="32" r="L32">
        <v>1894.00</v>
      </c>
    </row>
    <row>
      <c s="29" r="A33">
        <v>19</v>
      </c>
      <c t="s" r="B33">
        <v>89</v>
      </c>
      <c s="32" r="C33">
        <v>1600.16</v>
      </c>
      <c s="32" r="D33">
        <v>1633.80</v>
      </c>
      <c s="32" r="E33">
        <v>1613.61</v>
      </c>
      <c s="32" r="F33">
        <v>1640.14</v>
      </c>
      <c s="32" r="G33">
        <v>1796.64</v>
      </c>
      <c s="32" r="H33">
        <v>1568.57</v>
      </c>
      <c s="32" r="I33">
        <v>1831.73</v>
      </c>
      <c s="32" r="J33">
        <v>1940.04</v>
      </c>
      <c s="32" r="K33">
        <v>2000.00</v>
      </c>
      <c s="32" r="L33">
        <v>2278.00</v>
      </c>
    </row>
    <row>
      <c s="29" r="A34">
        <v>20</v>
      </c>
      <c t="s" r="B34">
        <v>90</v>
      </c>
      <c s="32" r="C34">
        <v>1569.67</v>
      </c>
      <c s="32" r="D34">
        <v>1573.21</v>
      </c>
      <c s="32" r="E34">
        <v>1590.64</v>
      </c>
      <c s="32" r="F34">
        <v>1564.47</v>
      </c>
      <c s="32" r="G34">
        <v>1734.76</v>
      </c>
      <c s="32" r="H34">
        <v>1556.79</v>
      </c>
      <c s="32" r="I34">
        <v>1795.39</v>
      </c>
      <c s="32" r="J34">
        <v>1795.09</v>
      </c>
      <c s="32" r="K34">
        <v>1835.00</v>
      </c>
      <c s="32" r="L34">
        <v>2078.00</v>
      </c>
    </row>
    <row>
      <c s="29" r="A35">
        <v>21</v>
      </c>
      <c t="s" r="B35">
        <v>91</v>
      </c>
      <c s="32" r="C35">
        <v>1006.41</v>
      </c>
      <c s="32" r="D35">
        <v>1077.06</v>
      </c>
      <c s="32" r="E35">
        <v>1101.54</v>
      </c>
      <c s="32" r="F35">
        <v>1030.17</v>
      </c>
      <c s="31" r="G35">
        <v>970.82</v>
      </c>
      <c s="31" r="H35">
        <v>896.50</v>
      </c>
      <c s="32" r="I35">
        <v>1013.92</v>
      </c>
      <c s="32" r="J35">
        <v>1092.70</v>
      </c>
      <c s="32" r="K35">
        <v>1078.00</v>
      </c>
      <c s="32" r="L35">
        <v>1133.00</v>
      </c>
    </row>
    <row>
      <c s="29" r="A36">
        <v>22</v>
      </c>
      <c t="s" r="B36">
        <v>92</v>
      </c>
      <c s="32" r="C36">
        <v>1017.18</v>
      </c>
      <c s="32" r="D36">
        <v>1261.71</v>
      </c>
      <c s="32" r="E36">
        <v>1238.57</v>
      </c>
      <c s="32" r="F36">
        <v>1148.29</v>
      </c>
      <c s="32" r="G36">
        <v>1107.01</v>
      </c>
      <c s="32" r="H36">
        <v>1071.76</v>
      </c>
      <c s="32" r="I36">
        <v>1055.63</v>
      </c>
      <c s="32" r="J36">
        <v>1141.53</v>
      </c>
      <c t="s" r="K36"/>
      <c t="s" r="L36"/>
    </row>
    <row>
      <c s="29" r="A37">
        <v>23</v>
      </c>
      <c t="s" r="B37">
        <v>93</v>
      </c>
      <c s="32" r="C37">
        <v>1003.58</v>
      </c>
      <c s="32" r="D37">
        <v>1199.37</v>
      </c>
      <c s="32" r="E37">
        <v>1144.09</v>
      </c>
      <c s="32" r="F37">
        <v>1125.64</v>
      </c>
      <c s="32" r="G37">
        <v>1098.37</v>
      </c>
      <c s="31" r="H37">
        <v>984.83</v>
      </c>
      <c s="32" r="I37">
        <v>1104.21</v>
      </c>
      <c s="32" r="J37">
        <v>1213.08</v>
      </c>
      <c s="32" r="K37">
        <v>1219.00</v>
      </c>
      <c s="32" r="L37">
        <v>1321.00</v>
      </c>
    </row>
    <row>
      <c s="29" r="A38">
        <v>24</v>
      </c>
      <c t="s" r="B38">
        <v>94</v>
      </c>
      <c s="31" r="C38">
        <v>794.33</v>
      </c>
      <c s="31" r="D38">
        <v>991.13</v>
      </c>
      <c s="31" r="E38">
        <v>912.86</v>
      </c>
      <c s="31" r="F38">
        <v>887.95</v>
      </c>
      <c s="31" r="G38">
        <v>876.33</v>
      </c>
      <c s="31" r="H38">
        <v>829.51</v>
      </c>
      <c s="31" r="I38">
        <v>938.40</v>
      </c>
      <c s="31" r="J38">
        <v>973.15</v>
      </c>
      <c s="32" r="K38">
        <v>1003.00</v>
      </c>
      <c s="32" r="L38">
        <v>1068.00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0" t="s" r="B40">
        <v>95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s="29" r="A41">
        <v>25</v>
      </c>
      <c t="s" r="B41">
        <v>96</v>
      </c>
      <c s="30" r="C41">
        <v>90.73</v>
      </c>
      <c s="31" r="D41">
        <v>129.04</v>
      </c>
      <c s="31" r="E41">
        <v>237.10</v>
      </c>
      <c s="31" r="F41">
        <v>229.68</v>
      </c>
      <c s="31" r="G41">
        <v>176.85</v>
      </c>
      <c s="30" r="H41">
        <v>72.93</v>
      </c>
      <c s="30" r="I41">
        <v>75.34</v>
      </c>
      <c s="30" r="J41">
        <v>39.23</v>
      </c>
      <c s="31" r="K41">
        <v>-17.44</v>
      </c>
      <c s="30" r="L41">
        <v>91.85</v>
      </c>
    </row>
    <row>
      <c s="29" r="A42">
        <v>26</v>
      </c>
      <c t="s" r="B42">
        <v>97</v>
      </c>
      <c s="30" r="C42">
        <v>10.80</v>
      </c>
      <c s="30" r="D42">
        <v>15.92</v>
      </c>
      <c s="30" r="E42">
        <v>29.34</v>
      </c>
      <c s="30" r="F42">
        <v>27.50</v>
      </c>
      <c s="30" r="G42">
        <v>21.08</v>
      </c>
      <c s="24" r="H42">
        <v>8.82</v>
      </c>
      <c s="24" r="I42">
        <v>9.12</v>
      </c>
      <c s="24" r="J42">
        <v>4.77</v>
      </c>
      <c s="30" r="K42">
        <v>-2.18</v>
      </c>
      <c s="30" r="L42">
        <v>11.99</v>
      </c>
    </row>
    <row>
      <c s="29" r="A43">
        <v>27</v>
      </c>
      <c t="s" r="B43">
        <v>98</v>
      </c>
      <c s="31" r="C43">
        <v>195.08</v>
      </c>
      <c s="31" r="D43">
        <v>237.53</v>
      </c>
      <c s="31" r="E43">
        <v>360.77</v>
      </c>
      <c s="31" r="F43">
        <v>363.11</v>
      </c>
      <c s="31" r="G43">
        <v>310.54</v>
      </c>
      <c s="31" r="H43">
        <v>220.89</v>
      </c>
      <c s="31" r="I43">
        <v>250.27</v>
      </c>
      <c s="31" r="J43">
        <v>246.02</v>
      </c>
      <c s="31" r="K43">
        <v>150.30</v>
      </c>
      <c s="31" r="L43">
        <v>256.19</v>
      </c>
    </row>
    <row>
      <c s="29" r="A44">
        <v>28</v>
      </c>
      <c t="s" r="B44">
        <v>99</v>
      </c>
      <c s="30" r="C44">
        <v>23.21</v>
      </c>
      <c s="30" r="D44">
        <v>29.31</v>
      </c>
      <c s="30" r="E44">
        <v>44.65</v>
      </c>
      <c s="30" r="F44">
        <v>43.48</v>
      </c>
      <c s="30" r="G44">
        <v>37.02</v>
      </c>
      <c s="30" r="H44">
        <v>26.70</v>
      </c>
      <c s="30" r="I44">
        <v>30.30</v>
      </c>
      <c s="30" r="J44">
        <v>29.93</v>
      </c>
      <c s="30" r="K44">
        <v>18.78</v>
      </c>
      <c s="30" r="L44">
        <v>33.45</v>
      </c>
    </row>
    <row>
      <c s="29" r="A45">
        <v>29</v>
      </c>
      <c t="s" r="B45">
        <v>100</v>
      </c>
      <c s="26" r="C45">
        <v>1.3</v>
      </c>
      <c s="26" r="D45">
        <v>1.7</v>
      </c>
      <c s="26" r="E45">
        <v>2.8</v>
      </c>
      <c s="26" r="F45">
        <v>2.4</v>
      </c>
      <c s="26" r="G45">
        <v>1.7</v>
      </c>
      <c s="26" r="H45">
        <v>0.7</v>
      </c>
      <c s="26" r="I45">
        <v>0.6</v>
      </c>
      <c s="26" r="J45">
        <v>0.2</v>
      </c>
      <c s="28" r="K45">
        <v>-0.1</v>
      </c>
      <c s="26" r="L45">
        <v>0.7</v>
      </c>
    </row>
    <row>
      <c s="29" r="A46">
        <v>30</v>
      </c>
      <c t="s" r="B46">
        <v>101</v>
      </c>
      <c s="29" r="C46">
        <v>71</v>
      </c>
      <c s="29" r="D46">
        <v>73</v>
      </c>
      <c s="29" r="E46">
        <v>75</v>
      </c>
      <c s="29" r="F46">
        <v>72</v>
      </c>
      <c s="29" r="G46">
        <v>72</v>
      </c>
      <c s="29" r="H46">
        <v>76</v>
      </c>
      <c s="29" r="I46">
        <v>79</v>
      </c>
      <c s="29" r="J46">
        <v>81</v>
      </c>
      <c s="29" r="K46">
        <v>81</v>
      </c>
      <c s="29" r="L46">
        <v>82</v>
      </c>
    </row>
    <row>
      <c t="s" r="A47"/>
      <c t="s" r="B47"/>
      <c t="s" r="C47"/>
      <c t="s" r="D47"/>
      <c t="s" r="E47"/>
      <c t="s" r="F47"/>
      <c t="s" r="G47"/>
      <c t="s" r="H47"/>
      <c t="s" r="I47"/>
      <c t="s" r="J47"/>
      <c t="s" r="K47"/>
      <c t="s" r="L47"/>
    </row>
    <row>
      <c t="s" r="A48"/>
      <c s="21" t="s" r="B48">
        <v>102</v>
      </c>
      <c s="33" r="C48">
        <f>_xlfn.HYPERLINK("mailto:econ@beeflambnz.com","econ@beeflambnz.com")</f>
      </c>
      <c t="s" r="D48"/>
      <c t="s" r="E48"/>
      <c s="19" t="s" r="F48">
        <v>54</v>
      </c>
      <c t="s" r="G48"/>
      <c t="s" r="H48"/>
      <c t="s" r="I48"/>
      <c t="s" r="J48"/>
      <c t="s" r="K48"/>
      <c s="21" t="s" r="L48">
        <v>103</v>
      </c>
    </row>
  </sheetData>
  <mergeCells count="1">
    <mergeCell ref="C48:E48"/>
  </mergeCells>
  <hyperlinks>
    <hyperlink ref="L2" location="Notes!A1" display="Notes tab"/>
    <hyperlink ref="F48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104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105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4" r="C8">
        <v>79750</v>
      </c>
      <c s="34" r="D8">
        <v>41916</v>
      </c>
      <c s="34" r="E8">
        <v>40900</v>
      </c>
      <c s="34" r="F8">
        <v>40959</v>
      </c>
      <c s="34" r="G8">
        <v>33379</v>
      </c>
      <c s="34" r="H8">
        <v>25242</v>
      </c>
      <c s="34" r="I8">
        <v>28837</v>
      </c>
      <c s="34" r="J8">
        <v>23069</v>
      </c>
      <c s="34" r="K8">
        <v>30100</v>
      </c>
      <c s="34" r="L8">
        <v>32100</v>
      </c>
    </row>
    <row>
      <c s="22" r="A9">
        <v>2</v>
      </c>
      <c t="s" r="B9">
        <v>107</v>
      </c>
      <c s="35" r="C9">
        <v>261777</v>
      </c>
      <c s="35" r="D9">
        <v>290948</v>
      </c>
      <c s="35" r="E9">
        <v>426263</v>
      </c>
      <c s="35" r="F9">
        <v>475503</v>
      </c>
      <c s="35" r="G9">
        <v>517899</v>
      </c>
      <c s="35" r="H9">
        <v>474872</v>
      </c>
      <c s="35" r="I9">
        <v>528745</v>
      </c>
      <c s="35" r="J9">
        <v>467606</v>
      </c>
      <c s="35" r="K9">
        <v>362400</v>
      </c>
      <c s="35" r="L9">
        <v>441900</v>
      </c>
    </row>
    <row>
      <c s="22" r="A10">
        <v>3</v>
      </c>
      <c t="s" r="B10">
        <v>108</v>
      </c>
      <c s="35" r="C10">
        <v>202804</v>
      </c>
      <c s="35" r="D10">
        <v>224835</v>
      </c>
      <c s="35" r="E10">
        <v>252159</v>
      </c>
      <c s="35" r="F10">
        <v>258582</v>
      </c>
      <c s="35" r="G10">
        <v>252805</v>
      </c>
      <c s="35" r="H10">
        <v>242331</v>
      </c>
      <c s="35" r="I10">
        <v>264308</v>
      </c>
      <c s="35" r="J10">
        <v>271356</v>
      </c>
      <c s="35" r="K10">
        <v>275600</v>
      </c>
      <c s="35" r="L10">
        <v>303000</v>
      </c>
    </row>
    <row>
      <c s="22" r="A11">
        <v>4</v>
      </c>
      <c t="s" r="B11">
        <v>109</v>
      </c>
      <c s="23" r="C11">
        <v>259</v>
      </c>
      <c t="s" r="D11"/>
      <c t="s" r="E11"/>
      <c t="s" r="F11"/>
      <c t="s" r="G11"/>
      <c t="s" r="H11"/>
      <c t="s" r="I11"/>
      <c t="s" r="J11"/>
      <c t="s" r="K11"/>
      <c t="s" r="L11"/>
    </row>
    <row>
      <c s="22" r="A12">
        <v>5</v>
      </c>
      <c t="s" r="B12">
        <v>110</v>
      </c>
      <c s="34" r="C12">
        <v>12678</v>
      </c>
      <c s="25" r="D12">
        <v>8983</v>
      </c>
      <c s="34" r="E12">
        <v>13444</v>
      </c>
      <c s="34" r="F12">
        <v>18321</v>
      </c>
      <c s="34" r="G12">
        <v>15302</v>
      </c>
      <c s="34" r="H12">
        <v>12123</v>
      </c>
      <c s="34" r="I12">
        <v>18055</v>
      </c>
      <c s="34" r="J12">
        <v>17177</v>
      </c>
      <c s="34" r="K12">
        <v>10100</v>
      </c>
      <c s="34" r="L12">
        <v>10800</v>
      </c>
    </row>
    <row>
      <c s="22" r="A13">
        <v>6</v>
      </c>
      <c t="s" r="B13">
        <v>111</v>
      </c>
      <c t="s" r="C13"/>
      <c t="s" r="D13"/>
      <c s="23" r="E13">
        <v>669</v>
      </c>
      <c t="s" r="F13"/>
      <c t="s" r="G13"/>
      <c t="s" r="H13"/>
      <c s="25" r="I13">
        <v>4312</v>
      </c>
      <c t="s" r="J13"/>
      <c t="s" r="K13"/>
      <c t="s" r="L13"/>
    </row>
    <row>
      <c s="22" r="A14">
        <v>7</v>
      </c>
      <c t="s" r="B14">
        <v>112</v>
      </c>
      <c s="34" r="C14">
        <v>12928</v>
      </c>
      <c s="34" r="D14">
        <v>12828</v>
      </c>
      <c s="34" r="E14">
        <v>18721</v>
      </c>
      <c s="34" r="F14">
        <v>15793</v>
      </c>
      <c s="34" r="G14">
        <v>16368</v>
      </c>
      <c s="34" r="H14">
        <v>15018</v>
      </c>
      <c s="34" r="I14">
        <v>14769</v>
      </c>
      <c s="34" r="J14">
        <v>13972</v>
      </c>
      <c s="34" r="K14">
        <v>20600</v>
      </c>
      <c s="34" r="L14">
        <v>20800</v>
      </c>
    </row>
    <row>
      <c s="36" r="A15">
        <v>8</v>
      </c>
      <c s="20" t="s" r="B15">
        <v>113</v>
      </c>
      <c s="37" r="C15">
        <v>570196</v>
      </c>
      <c s="37" r="D15">
        <v>579510</v>
      </c>
      <c s="37" r="E15">
        <v>752156</v>
      </c>
      <c s="37" r="F15">
        <v>809158</v>
      </c>
      <c s="37" r="G15">
        <v>835753</v>
      </c>
      <c s="37" r="H15">
        <v>769586</v>
      </c>
      <c s="37" r="I15">
        <v>859026</v>
      </c>
      <c s="37" r="J15">
        <v>793180</v>
      </c>
      <c s="37" r="K15">
        <v>698800</v>
      </c>
      <c s="37" r="L15">
        <v>808600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t="s" r="A17"/>
      <c s="20" t="s" r="B17">
        <v>114</v>
      </c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s="22" r="A18">
        <v>9</v>
      </c>
      <c t="s" r="B18">
        <v>115</v>
      </c>
      <c s="34" r="C18">
        <v>47120</v>
      </c>
      <c s="34" r="D18">
        <v>48875</v>
      </c>
      <c s="34" r="E18">
        <v>58092</v>
      </c>
      <c s="34" r="F18">
        <v>62641</v>
      </c>
      <c s="34" r="G18">
        <v>75235</v>
      </c>
      <c s="34" r="H18">
        <v>76754</v>
      </c>
      <c s="34" r="I18">
        <v>84904</v>
      </c>
      <c s="34" r="J18">
        <v>86603</v>
      </c>
      <c s="34" r="K18">
        <v>83139</v>
      </c>
      <c s="34" r="L18">
        <v>83970</v>
      </c>
    </row>
    <row>
      <c s="29" r="A19">
        <v>10</v>
      </c>
      <c t="s" r="B19">
        <v>116</v>
      </c>
      <c s="34" r="C19">
        <v>31855</v>
      </c>
      <c s="34" r="D19">
        <v>30208</v>
      </c>
      <c s="34" r="E19">
        <v>35346</v>
      </c>
      <c s="34" r="F19">
        <v>38231</v>
      </c>
      <c s="34" r="G19">
        <v>39476</v>
      </c>
      <c s="34" r="H19">
        <v>43005</v>
      </c>
      <c s="34" r="I19">
        <v>45750</v>
      </c>
      <c s="34" r="J19">
        <v>44229</v>
      </c>
      <c s="34" r="K19">
        <v>45580</v>
      </c>
      <c s="34" r="L19">
        <v>44385</v>
      </c>
    </row>
    <row>
      <c s="29" r="A20">
        <v>11</v>
      </c>
      <c t="s" r="B20">
        <v>117</v>
      </c>
      <c s="34" r="C20">
        <v>10865</v>
      </c>
      <c s="25" r="D20">
        <v>7167</v>
      </c>
      <c s="25" r="E20">
        <v>9233</v>
      </c>
      <c s="34" r="F20">
        <v>11867</v>
      </c>
      <c s="34" r="G20">
        <v>12606</v>
      </c>
      <c s="34" r="H20">
        <v>13647</v>
      </c>
      <c s="34" r="I20">
        <v>13925</v>
      </c>
      <c s="25" r="J20">
        <v>9943</v>
      </c>
      <c s="25" r="K20">
        <v>9744</v>
      </c>
      <c s="25" r="L20">
        <v>9842</v>
      </c>
    </row>
    <row>
      <c s="29" r="A21">
        <v>12</v>
      </c>
      <c t="s" r="B21">
        <v>118</v>
      </c>
      <c s="34" r="C21">
        <v>31028</v>
      </c>
      <c s="34" r="D21">
        <v>30065</v>
      </c>
      <c s="34" r="E21">
        <v>30292</v>
      </c>
      <c s="34" r="F21">
        <v>38608</v>
      </c>
      <c s="34" r="G21">
        <v>42620</v>
      </c>
      <c s="34" r="H21">
        <v>43715</v>
      </c>
      <c s="34" r="I21">
        <v>42564</v>
      </c>
      <c s="34" r="J21">
        <v>45788</v>
      </c>
      <c s="34" r="K21">
        <v>45921</v>
      </c>
      <c s="34" r="L21">
        <v>45611</v>
      </c>
    </row>
    <row>
      <c s="29" r="A22">
        <v>13</v>
      </c>
      <c t="s" r="B22">
        <v>119</v>
      </c>
      <c s="34" r="C22">
        <v>73611</v>
      </c>
      <c s="34" r="D22">
        <v>57249</v>
      </c>
      <c s="34" r="E22">
        <v>75037</v>
      </c>
      <c s="34" r="F22">
        <v>90166</v>
      </c>
      <c s="34" r="G22">
        <v>97531</v>
      </c>
      <c s="34" r="H22">
        <v>84700</v>
      </c>
      <c s="35" r="I22">
        <v>111336</v>
      </c>
      <c s="34" r="J22">
        <v>64631</v>
      </c>
      <c s="34" r="K22">
        <v>54686</v>
      </c>
      <c s="34" r="L22">
        <v>59269</v>
      </c>
    </row>
    <row>
      <c s="29" r="A23">
        <v>14</v>
      </c>
      <c t="s" r="B23">
        <v>120</v>
      </c>
      <c s="25" r="C23">
        <v>5288</v>
      </c>
      <c s="25" r="D23">
        <v>1440</v>
      </c>
      <c s="25" r="E23">
        <v>1669</v>
      </c>
      <c s="25" r="F23">
        <v>7000</v>
      </c>
      <c s="25" r="G23">
        <v>7252</v>
      </c>
      <c s="34" r="H23">
        <v>14337</v>
      </c>
      <c s="34" r="I23">
        <v>11714</v>
      </c>
      <c s="25" r="J23">
        <v>4285</v>
      </c>
      <c s="25" r="K23">
        <v>2295</v>
      </c>
      <c s="25" r="L23">
        <v>7776</v>
      </c>
    </row>
    <row>
      <c s="29" r="A24">
        <v>15</v>
      </c>
      <c t="s" r="B24">
        <v>121</v>
      </c>
      <c s="25" r="C24">
        <v>3445</v>
      </c>
      <c s="25" r="D24">
        <v>1668</v>
      </c>
      <c s="25" r="E24">
        <v>3610</v>
      </c>
      <c s="25" r="F24">
        <v>3090</v>
      </c>
      <c s="25" r="G24">
        <v>4307</v>
      </c>
      <c s="25" r="H24">
        <v>7408</v>
      </c>
      <c s="25" r="I24">
        <v>5846</v>
      </c>
      <c s="25" r="J24">
        <v>5942</v>
      </c>
      <c s="25" r="K24">
        <v>5823</v>
      </c>
      <c s="25" r="L24">
        <v>5707</v>
      </c>
    </row>
    <row>
      <c s="29" r="A25">
        <v>16</v>
      </c>
      <c t="s" r="B25">
        <v>122</v>
      </c>
      <c s="34" r="C25">
        <v>12493</v>
      </c>
      <c s="34" r="D25">
        <v>12247</v>
      </c>
      <c s="34" r="E25">
        <v>15135</v>
      </c>
      <c s="34" r="F25">
        <v>17459</v>
      </c>
      <c s="34" r="G25">
        <v>15718</v>
      </c>
      <c s="34" r="H25">
        <v>18858</v>
      </c>
      <c s="34" r="I25">
        <v>22397</v>
      </c>
      <c s="34" r="J25">
        <v>23100</v>
      </c>
      <c s="34" r="K25">
        <v>21252</v>
      </c>
      <c s="34" r="L25">
        <v>20827</v>
      </c>
    </row>
    <row>
      <c s="29" r="A26">
        <v>17</v>
      </c>
      <c t="s" r="B26">
        <v>123</v>
      </c>
      <c s="25" r="C26">
        <v>9896</v>
      </c>
      <c s="25" r="D26">
        <v>8347</v>
      </c>
      <c s="25" r="E26">
        <v>9609</v>
      </c>
      <c s="34" r="F26">
        <v>10574</v>
      </c>
      <c s="34" r="G26">
        <v>10468</v>
      </c>
      <c s="34" r="H26">
        <v>10598</v>
      </c>
      <c s="34" r="I26">
        <v>14699</v>
      </c>
      <c s="34" r="J26">
        <v>16599</v>
      </c>
      <c s="34" r="K26">
        <v>15935</v>
      </c>
      <c s="34" r="L26">
        <v>16254</v>
      </c>
    </row>
    <row>
      <c s="29" r="A27">
        <v>18</v>
      </c>
      <c t="s" r="B27">
        <v>124</v>
      </c>
      <c s="25" r="C27">
        <v>5336</v>
      </c>
      <c s="25" r="D27">
        <v>5514</v>
      </c>
      <c s="25" r="E27">
        <v>5896</v>
      </c>
      <c s="25" r="F27">
        <v>5342</v>
      </c>
      <c s="25" r="G27">
        <v>6457</v>
      </c>
      <c s="25" r="H27">
        <v>5282</v>
      </c>
      <c s="25" r="I27">
        <v>6501</v>
      </c>
      <c s="25" r="J27">
        <v>6863</v>
      </c>
      <c s="25" r="K27">
        <v>7069</v>
      </c>
      <c s="25" r="L27">
        <v>7210</v>
      </c>
    </row>
    <row>
      <c s="29" r="A28">
        <v>19</v>
      </c>
      <c t="s" r="B28">
        <v>125</v>
      </c>
      <c s="34" r="C28">
        <v>16440</v>
      </c>
      <c s="34" r="D28">
        <v>12985</v>
      </c>
      <c s="34" r="E28">
        <v>16145</v>
      </c>
      <c s="34" r="F28">
        <v>15852</v>
      </c>
      <c s="34" r="G28">
        <v>14593</v>
      </c>
      <c s="34" r="H28">
        <v>12355</v>
      </c>
      <c s="34" r="I28">
        <v>12513</v>
      </c>
      <c s="25" r="J28">
        <v>8521</v>
      </c>
      <c s="25" r="K28">
        <v>8354</v>
      </c>
      <c s="25" r="L28">
        <v>8476</v>
      </c>
    </row>
    <row>
      <c s="29" r="A29">
        <v>20</v>
      </c>
      <c t="s" r="B29">
        <v>126</v>
      </c>
      <c t="s" r="C29"/>
      <c t="s" r="D29"/>
      <c t="s" r="E29"/>
      <c t="s" r="F29"/>
      <c s="25" r="G29">
        <v>7958</v>
      </c>
      <c s="25" r="H29">
        <v>9382</v>
      </c>
      <c s="34" r="I29">
        <v>10496</v>
      </c>
      <c s="34" r="J29">
        <v>11949</v>
      </c>
      <c t="s" r="K29"/>
      <c t="s" r="L29"/>
    </row>
    <row>
      <c s="29" r="A30">
        <v>21</v>
      </c>
      <c t="s" r="B30">
        <v>127</v>
      </c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s="29" r="A31">
        <v>22</v>
      </c>
      <c t="s" r="B31">
        <v>128</v>
      </c>
      <c s="25" r="C31">
        <v>6284</v>
      </c>
      <c s="25" r="D31">
        <v>6781</v>
      </c>
      <c s="25" r="E31">
        <v>6642</v>
      </c>
      <c s="25" r="F31">
        <v>7239</v>
      </c>
      <c s="25" r="G31">
        <v>7836</v>
      </c>
      <c s="25" r="H31">
        <v>4838</v>
      </c>
      <c s="25" r="I31">
        <v>6917</v>
      </c>
      <c s="25" r="J31">
        <v>4189</v>
      </c>
      <c s="25" r="K31">
        <v>4315</v>
      </c>
      <c s="25" r="L31">
        <v>4444</v>
      </c>
    </row>
    <row>
      <c s="29" r="A32">
        <v>23</v>
      </c>
      <c t="s" r="B32">
        <v>129</v>
      </c>
      <c t="s" r="C32"/>
      <c t="s" r="D32"/>
      <c t="s" r="E32"/>
      <c t="s" r="F32"/>
      <c t="s" r="G32"/>
      <c t="s" r="H32"/>
      <c s="23" r="I32">
        <v>441</v>
      </c>
      <c t="s" r="J32"/>
      <c t="s" r="K32"/>
      <c t="s" r="L32"/>
    </row>
    <row>
      <c s="29" r="A33">
        <v>24</v>
      </c>
      <c t="s" r="B33">
        <v>130</v>
      </c>
      <c s="34" r="C33">
        <v>52047</v>
      </c>
      <c s="34" r="D33">
        <v>60543</v>
      </c>
      <c s="34" r="E33">
        <v>64919</v>
      </c>
      <c s="34" r="F33">
        <v>66743</v>
      </c>
      <c s="34" r="G33">
        <v>75991</v>
      </c>
      <c s="34" r="H33">
        <v>83296</v>
      </c>
      <c s="34" r="I33">
        <v>92030</v>
      </c>
      <c s="34" r="J33">
        <v>90938</v>
      </c>
      <c s="35" r="K33">
        <v>103546</v>
      </c>
      <c s="35" r="L33">
        <v>101475</v>
      </c>
    </row>
    <row>
      <c s="29" r="A34">
        <v>25</v>
      </c>
      <c t="s" r="B34">
        <v>131</v>
      </c>
      <c s="25" r="C34">
        <v>5597</v>
      </c>
      <c s="25" r="D34">
        <v>5768</v>
      </c>
      <c s="25" r="E34">
        <v>6951</v>
      </c>
      <c s="25" r="F34">
        <v>7022</v>
      </c>
      <c s="25" r="G34">
        <v>7154</v>
      </c>
      <c s="25" r="H34">
        <v>7176</v>
      </c>
      <c s="25" r="I34">
        <v>7903</v>
      </c>
      <c s="25" r="J34">
        <v>8742</v>
      </c>
      <c s="25" r="K34">
        <v>9092</v>
      </c>
      <c s="25" r="L34">
        <v>8910</v>
      </c>
    </row>
    <row>
      <c s="29" r="A35">
        <v>26</v>
      </c>
      <c t="s" r="B35">
        <v>132</v>
      </c>
      <c s="34" r="C35">
        <v>25548</v>
      </c>
      <c s="34" r="D35">
        <v>21542</v>
      </c>
      <c s="34" r="E35">
        <v>22914</v>
      </c>
      <c s="34" r="F35">
        <v>24070</v>
      </c>
      <c s="34" r="G35">
        <v>27673</v>
      </c>
      <c s="34" r="H35">
        <v>30154</v>
      </c>
      <c s="34" r="I35">
        <v>31103</v>
      </c>
      <c s="34" r="J35">
        <v>32883</v>
      </c>
      <c s="34" r="K35">
        <v>44826</v>
      </c>
      <c s="34" r="L35">
        <v>46529</v>
      </c>
    </row>
    <row>
      <c s="38" r="A36">
        <v>27</v>
      </c>
      <c s="20" t="s" r="B36">
        <v>133</v>
      </c>
      <c s="37" r="C36">
        <v>336853</v>
      </c>
      <c s="37" r="D36">
        <v>310399</v>
      </c>
      <c s="37" r="E36">
        <v>361490</v>
      </c>
      <c s="37" r="F36">
        <v>405904</v>
      </c>
      <c s="37" r="G36">
        <v>452875</v>
      </c>
      <c s="37" r="H36">
        <v>465505</v>
      </c>
      <c s="37" r="I36">
        <v>521039</v>
      </c>
      <c s="37" r="J36">
        <v>465205</v>
      </c>
      <c s="37" r="K36">
        <v>461577</v>
      </c>
      <c s="37" r="L36">
        <v>470685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25" r="C38">
        <v>8510</v>
      </c>
      <c s="25" r="D38">
        <v>8525</v>
      </c>
      <c s="25" r="E38">
        <v>9802</v>
      </c>
      <c s="34" r="F38">
        <v>10795</v>
      </c>
      <c s="34" r="G38">
        <v>11873</v>
      </c>
      <c s="34" r="H38">
        <v>12839</v>
      </c>
      <c s="34" r="I38">
        <v>15870</v>
      </c>
      <c s="34" r="J38">
        <v>15539</v>
      </c>
      <c s="34" r="K38">
        <v>15850</v>
      </c>
      <c s="34" r="L38">
        <v>14582</v>
      </c>
    </row>
    <row>
      <c s="29" r="A39">
        <v>29</v>
      </c>
      <c t="s" r="B39">
        <v>135</v>
      </c>
      <c s="25" r="C39">
        <v>3857</v>
      </c>
      <c s="25" r="D39">
        <v>4006</v>
      </c>
      <c s="25" r="E39">
        <v>3537</v>
      </c>
      <c s="25" r="F39">
        <v>3535</v>
      </c>
      <c s="25" r="G39">
        <v>3448</v>
      </c>
      <c s="25" r="H39">
        <v>5156</v>
      </c>
      <c s="25" r="I39">
        <v>4371</v>
      </c>
      <c s="25" r="J39">
        <v>3334</v>
      </c>
      <c s="25" r="K39">
        <v>3367</v>
      </c>
      <c s="25" r="L39">
        <v>3384</v>
      </c>
    </row>
    <row>
      <c s="29" r="A40">
        <v>30</v>
      </c>
      <c t="s" r="B40">
        <v>136</v>
      </c>
      <c s="34" r="C40">
        <v>14621</v>
      </c>
      <c s="34" r="D40">
        <v>15242</v>
      </c>
      <c s="34" r="E40">
        <v>16549</v>
      </c>
      <c s="34" r="F40">
        <v>16295</v>
      </c>
      <c s="34" r="G40">
        <v>18489</v>
      </c>
      <c s="34" r="H40">
        <v>18994</v>
      </c>
      <c s="34" r="I40">
        <v>22411</v>
      </c>
      <c s="34" r="J40">
        <v>22585</v>
      </c>
      <c s="34" r="K40">
        <v>22811</v>
      </c>
      <c s="34" r="L40">
        <v>27373</v>
      </c>
    </row>
    <row>
      <c s="29" r="A41">
        <v>31</v>
      </c>
      <c t="s" r="B41">
        <v>137</v>
      </c>
      <c s="34" r="C41">
        <v>19847</v>
      </c>
      <c s="34" r="D41">
        <v>19727</v>
      </c>
      <c s="34" r="E41">
        <v>18452</v>
      </c>
      <c s="34" r="F41">
        <v>21433</v>
      </c>
      <c s="34" r="G41">
        <v>27735</v>
      </c>
      <c s="34" r="H41">
        <v>24422</v>
      </c>
      <c s="34" r="I41">
        <v>21773</v>
      </c>
      <c s="34" r="J41">
        <v>22258</v>
      </c>
      <c s="34" r="K41">
        <v>22703</v>
      </c>
      <c s="34" r="L41">
        <v>23271</v>
      </c>
    </row>
    <row>
      <c s="29" r="A42">
        <v>32</v>
      </c>
      <c t="s" r="B42">
        <v>138</v>
      </c>
      <c s="34" r="C42">
        <v>54680</v>
      </c>
      <c s="34" r="D42">
        <v>48153</v>
      </c>
      <c s="34" r="E42">
        <v>58015</v>
      </c>
      <c s="34" r="F42">
        <v>57556</v>
      </c>
      <c s="34" r="G42">
        <v>50490</v>
      </c>
      <c s="34" r="H42">
        <v>41970</v>
      </c>
      <c s="34" r="I42">
        <v>43533</v>
      </c>
      <c s="34" r="J42">
        <v>77300</v>
      </c>
      <c s="34" r="K42">
        <v>92009</v>
      </c>
      <c s="35" r="L42">
        <v>101956</v>
      </c>
    </row>
    <row>
      <c s="29" r="A43">
        <v>33</v>
      </c>
      <c t="s" r="B43">
        <v>139</v>
      </c>
      <c s="34" r="C43">
        <v>21952</v>
      </c>
      <c s="34" r="D43">
        <v>21087</v>
      </c>
      <c s="34" r="E43">
        <v>19853</v>
      </c>
      <c s="34" r="F43">
        <v>29009</v>
      </c>
      <c s="34" r="G43">
        <v>26042</v>
      </c>
      <c s="34" r="H43">
        <v>24999</v>
      </c>
      <c s="34" r="I43">
        <v>29344</v>
      </c>
      <c s="34" r="J43">
        <v>19517</v>
      </c>
      <c s="34" r="K43">
        <v>19712</v>
      </c>
      <c s="34" r="L43">
        <v>19909</v>
      </c>
    </row>
    <row>
      <c s="38" r="A44">
        <v>34</v>
      </c>
      <c s="20" t="s" r="B44">
        <v>140</v>
      </c>
      <c s="37" r="C44">
        <v>123467</v>
      </c>
      <c s="37" r="D44">
        <v>116740</v>
      </c>
      <c s="37" r="E44">
        <v>126208</v>
      </c>
      <c s="37" r="F44">
        <v>138623</v>
      </c>
      <c s="37" r="G44">
        <v>138077</v>
      </c>
      <c s="37" r="H44">
        <v>128380</v>
      </c>
      <c s="37" r="I44">
        <v>137302</v>
      </c>
      <c s="37" r="J44">
        <v>160533</v>
      </c>
      <c s="37" r="K44">
        <v>176452</v>
      </c>
      <c s="37" r="L44">
        <v>190475</v>
      </c>
    </row>
    <row>
      <c s="38" r="A45">
        <v>35</v>
      </c>
      <c s="20" t="s" r="B45">
        <v>141</v>
      </c>
      <c s="37" r="C45">
        <v>460320</v>
      </c>
      <c s="37" r="D45">
        <v>427139</v>
      </c>
      <c s="37" r="E45">
        <v>487698</v>
      </c>
      <c s="37" r="F45">
        <v>544527</v>
      </c>
      <c s="37" r="G45">
        <v>590952</v>
      </c>
      <c s="37" r="H45">
        <v>593885</v>
      </c>
      <c s="37" r="I45">
        <v>658341</v>
      </c>
      <c s="37" r="J45">
        <v>625738</v>
      </c>
      <c s="37" r="K45">
        <v>638029</v>
      </c>
      <c s="37" r="L45">
        <v>661160</v>
      </c>
    </row>
    <row>
      <c s="29" r="A46">
        <v>36</v>
      </c>
      <c t="s" r="B46">
        <v>142</v>
      </c>
      <c s="34" r="C46">
        <v>24400</v>
      </c>
      <c s="34" r="D46">
        <v>26599</v>
      </c>
      <c s="34" r="E46">
        <v>28452</v>
      </c>
      <c s="34" r="F46">
        <v>30206</v>
      </c>
      <c s="34" r="G46">
        <v>34086</v>
      </c>
      <c s="34" r="H46">
        <v>38343</v>
      </c>
      <c s="34" r="I46">
        <v>36307</v>
      </c>
      <c s="34" r="J46">
        <v>41117</v>
      </c>
      <c s="34" r="K46">
        <v>36126</v>
      </c>
      <c s="34" r="L46">
        <v>36980</v>
      </c>
    </row>
    <row>
      <c s="38" r="A47">
        <v>37</v>
      </c>
      <c s="20" t="s" r="B47">
        <v>143</v>
      </c>
      <c s="37" r="C47">
        <v>484720</v>
      </c>
      <c s="37" r="D47">
        <v>453738</v>
      </c>
      <c s="37" r="E47">
        <v>516150</v>
      </c>
      <c s="37" r="F47">
        <v>574733</v>
      </c>
      <c s="37" r="G47">
        <v>625038</v>
      </c>
      <c s="37" r="H47">
        <v>632228</v>
      </c>
      <c s="37" r="I47">
        <v>694648</v>
      </c>
      <c s="37" r="J47">
        <v>666855</v>
      </c>
      <c s="37" r="K47">
        <v>674200</v>
      </c>
      <c s="37" r="L47">
        <v>698100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8" r="A49">
        <v>38</v>
      </c>
      <c s="20" t="s" r="B49">
        <v>144</v>
      </c>
      <c s="39" r="C49">
        <v>85476</v>
      </c>
      <c s="37" r="D49">
        <v>125772</v>
      </c>
      <c s="37" r="E49">
        <v>236006</v>
      </c>
      <c s="37" r="F49">
        <v>234425</v>
      </c>
      <c s="37" r="G49">
        <v>210715</v>
      </c>
      <c s="37" r="H49">
        <v>137358</v>
      </c>
      <c s="37" r="I49">
        <v>164378</v>
      </c>
      <c s="37" r="J49">
        <v>126325</v>
      </c>
      <c s="39" r="K49">
        <v>24600</v>
      </c>
      <c s="37" r="L49">
        <v>110500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145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146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147</v>
      </c>
      <c s="30" r="C8">
        <v>19.13</v>
      </c>
      <c s="30" r="D8">
        <v>10.67</v>
      </c>
      <c s="24" r="E8">
        <v>9.56</v>
      </c>
      <c s="24" r="F8">
        <v>9.34</v>
      </c>
      <c s="24" r="G8">
        <v>7.14</v>
      </c>
      <c s="24" r="H8">
        <v>5.50</v>
      </c>
      <c s="24" r="I8">
        <v>6.27</v>
      </c>
      <c s="24" r="J8">
        <v>5.17</v>
      </c>
      <c s="24" r="K8">
        <v>6.84</v>
      </c>
      <c s="24" r="L8">
        <v>7.68</v>
      </c>
    </row>
    <row>
      <c s="22" r="A9">
        <v>2</v>
      </c>
      <c t="s" r="B9">
        <v>148</v>
      </c>
      <c s="30" r="C9">
        <v>62.79</v>
      </c>
      <c s="30" r="D9">
        <v>74.03</v>
      </c>
      <c s="30" r="E9">
        <v>99.66</v>
      </c>
      <c s="31" r="F9">
        <v>108.41</v>
      </c>
      <c s="31" r="G9">
        <v>110.80</v>
      </c>
      <c s="31" r="H9">
        <v>103.48</v>
      </c>
      <c s="31" r="I9">
        <v>114.89</v>
      </c>
      <c s="31" r="J9">
        <v>104.84</v>
      </c>
      <c s="30" r="K9">
        <v>82.33</v>
      </c>
      <c s="31" r="L9">
        <v>105.69</v>
      </c>
    </row>
    <row>
      <c s="22" r="A10">
        <v>3</v>
      </c>
      <c t="s" r="B10">
        <v>149</v>
      </c>
      <c s="30" r="C10">
        <v>81.92</v>
      </c>
      <c s="28" r="D10">
        <v>84.7</v>
      </c>
      <c s="31" r="E10">
        <v>109.22</v>
      </c>
      <c s="31" r="F10">
        <v>117.75</v>
      </c>
      <c s="31" r="G10">
        <v>117.94</v>
      </c>
      <c s="31" r="H10">
        <v>108.98</v>
      </c>
      <c s="31" r="I10">
        <v>121.16</v>
      </c>
      <c s="31" r="J10">
        <v>110.01</v>
      </c>
      <c s="30" r="K10">
        <v>89.17</v>
      </c>
      <c s="31" r="L10">
        <v>113.37</v>
      </c>
    </row>
    <row>
      <c s="22" r="A11">
        <v>4</v>
      </c>
      <c s="40" t="s" r="B11">
        <v>150</v>
      </c>
      <c s="24" r="C11">
        <v>7.44</v>
      </c>
      <c s="24" r="D11">
        <v>7.65</v>
      </c>
      <c s="24" r="E11">
        <v>7.08</v>
      </c>
      <c s="24" r="F11">
        <v>8.80</v>
      </c>
      <c s="24" r="G11">
        <v>9.12</v>
      </c>
      <c s="24" r="H11">
        <v>9.53</v>
      </c>
      <c s="24" r="I11">
        <v>9.25</v>
      </c>
      <c s="30" r="J11">
        <v>10.27</v>
      </c>
      <c s="30" r="K11">
        <v>10.43</v>
      </c>
      <c s="30" r="L11">
        <v>10.91</v>
      </c>
    </row>
    <row>
      <c s="22" r="A12">
        <v>5</v>
      </c>
      <c t="s" r="B12">
        <v>151</v>
      </c>
      <c s="30" r="C12">
        <v>74.89</v>
      </c>
      <c s="30" r="D12">
        <v>86.21</v>
      </c>
      <c s="30" r="E12">
        <v>94.80</v>
      </c>
      <c s="30" r="F12">
        <v>89.23</v>
      </c>
      <c s="30" r="G12">
        <v>84.47</v>
      </c>
      <c s="30" r="H12">
        <v>81.68</v>
      </c>
      <c s="30" r="I12">
        <v>84.66</v>
      </c>
      <c s="30" r="J12">
        <v>93.70</v>
      </c>
      <c s="30" r="K12">
        <v>99.60</v>
      </c>
      <c s="31" r="L12">
        <v>113.23</v>
      </c>
    </row>
    <row>
      <c s="22" r="A13">
        <v>6</v>
      </c>
      <c t="s" r="B13">
        <v>152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7</v>
      </c>
      <c t="s" r="B14">
        <v>153</v>
      </c>
      <c s="31" r="C14">
        <v>119.60</v>
      </c>
      <c s="30" r="D14">
        <v>77.44</v>
      </c>
      <c s="31" r="E14">
        <v>144.56</v>
      </c>
      <c s="31" r="F14">
        <v>186.95</v>
      </c>
      <c s="31" r="G14">
        <v>164.54</v>
      </c>
      <c s="31" r="H14">
        <v>126.28</v>
      </c>
      <c s="31" r="I14">
        <v>171.95</v>
      </c>
      <c s="31" r="J14">
        <v>171.77</v>
      </c>
      <c s="31" r="K14">
        <v>113.75</v>
      </c>
      <c s="31" r="L14">
        <v>121.89</v>
      </c>
    </row>
    <row>
      <c s="36" r="A15">
        <v>8</v>
      </c>
      <c s="20" t="s" r="B15">
        <v>154</v>
      </c>
      <c s="41" r="C15">
        <v>81.65</v>
      </c>
      <c s="41" r="D15">
        <v>87.09</v>
      </c>
      <c s="42" r="E15">
        <v>106.99</v>
      </c>
      <c s="42" r="F15">
        <v>109.61</v>
      </c>
      <c s="42" r="G15">
        <v>107.70</v>
      </c>
      <c s="42" r="H15">
        <v>100.57</v>
      </c>
      <c s="42" r="I15">
        <v>109.72</v>
      </c>
      <c s="42" r="J15">
        <v>106.38</v>
      </c>
      <c s="41" r="K15">
        <v>96.28</v>
      </c>
      <c s="42" r="L15">
        <v>116.41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t="s" r="A17"/>
      <c s="20" t="s" r="B17">
        <v>155</v>
      </c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s="22" r="A18">
        <v>9</v>
      </c>
      <c t="s" r="B18">
        <v>115</v>
      </c>
      <c s="24" r="C18">
        <v>6.75</v>
      </c>
      <c s="24" r="D18">
        <v>7.35</v>
      </c>
      <c s="24" r="E18">
        <v>8.26</v>
      </c>
      <c s="24" r="F18">
        <v>8.49</v>
      </c>
      <c s="24" r="G18">
        <v>9.70</v>
      </c>
      <c s="30" r="H18">
        <v>10.03</v>
      </c>
      <c s="30" r="I18">
        <v>10.84</v>
      </c>
      <c s="30" r="J18">
        <v>11.62</v>
      </c>
      <c s="30" r="K18">
        <v>11.45</v>
      </c>
      <c s="30" r="L18">
        <v>12.09</v>
      </c>
    </row>
    <row>
      <c s="29" r="A19">
        <v>10</v>
      </c>
      <c t="s" r="B19">
        <v>116</v>
      </c>
      <c s="24" r="C19">
        <v>4.56</v>
      </c>
      <c s="24" r="D19">
        <v>4.54</v>
      </c>
      <c s="24" r="E19">
        <v>5.03</v>
      </c>
      <c s="24" r="F19">
        <v>5.18</v>
      </c>
      <c s="24" r="G19">
        <v>5.09</v>
      </c>
      <c s="24" r="H19">
        <v>5.62</v>
      </c>
      <c s="24" r="I19">
        <v>5.84</v>
      </c>
      <c s="24" r="J19">
        <v>5.93</v>
      </c>
      <c s="24" r="K19">
        <v>6.28</v>
      </c>
      <c s="24" r="L19">
        <v>6.39</v>
      </c>
    </row>
    <row>
      <c s="29" r="A20">
        <v>11</v>
      </c>
      <c t="s" r="B20">
        <v>117</v>
      </c>
      <c s="24" r="C20">
        <v>1.56</v>
      </c>
      <c s="24" r="D20">
        <v>1.08</v>
      </c>
      <c s="24" r="E20">
        <v>1.31</v>
      </c>
      <c s="24" r="F20">
        <v>1.61</v>
      </c>
      <c s="24" r="G20">
        <v>1.62</v>
      </c>
      <c s="24" r="H20">
        <v>1.78</v>
      </c>
      <c s="24" r="I20">
        <v>1.78</v>
      </c>
      <c s="24" r="J20">
        <v>1.33</v>
      </c>
      <c s="24" r="K20">
        <v>1.34</v>
      </c>
      <c s="24" r="L20">
        <v>1.42</v>
      </c>
    </row>
    <row>
      <c s="29" r="A21">
        <v>12</v>
      </c>
      <c t="s" r="B21">
        <v>118</v>
      </c>
      <c s="24" r="C21">
        <v>4.44</v>
      </c>
      <c s="24" r="D21">
        <v>4.52</v>
      </c>
      <c s="24" r="E21">
        <v>4.31</v>
      </c>
      <c s="24" r="F21">
        <v>5.23</v>
      </c>
      <c s="24" r="G21">
        <v>5.49</v>
      </c>
      <c s="24" r="H21">
        <v>5.71</v>
      </c>
      <c s="24" r="I21">
        <v>5.44</v>
      </c>
      <c s="24" r="J21">
        <v>6.14</v>
      </c>
      <c s="24" r="K21">
        <v>6.33</v>
      </c>
      <c s="24" r="L21">
        <v>6.57</v>
      </c>
    </row>
    <row>
      <c s="29" r="A22">
        <v>13</v>
      </c>
      <c t="s" r="B22">
        <v>119</v>
      </c>
      <c s="30" r="C22">
        <v>10.54</v>
      </c>
      <c s="24" r="D22">
        <v>8.60</v>
      </c>
      <c s="30" r="E22">
        <v>10.67</v>
      </c>
      <c s="30" r="F22">
        <v>12.21</v>
      </c>
      <c s="30" r="G22">
        <v>12.57</v>
      </c>
      <c s="30" r="H22">
        <v>11.07</v>
      </c>
      <c s="30" r="I22">
        <v>14.22</v>
      </c>
      <c s="24" r="J22">
        <v>8.67</v>
      </c>
      <c s="24" r="K22">
        <v>7.53</v>
      </c>
      <c s="24" r="L22">
        <v>8.53</v>
      </c>
    </row>
    <row>
      <c s="29" r="A23">
        <v>14</v>
      </c>
      <c t="s" r="B23">
        <v>120</v>
      </c>
      <c s="24" r="C23">
        <v>0.76</v>
      </c>
      <c s="24" r="D23">
        <v>0.22</v>
      </c>
      <c s="24" r="E23">
        <v>0.24</v>
      </c>
      <c s="24" r="F23">
        <v>0.95</v>
      </c>
      <c s="24" r="G23">
        <v>0.93</v>
      </c>
      <c s="24" r="H23">
        <v>1.87</v>
      </c>
      <c s="24" r="I23">
        <v>1.50</v>
      </c>
      <c s="24" r="J23">
        <v>0.57</v>
      </c>
      <c s="24" r="K23">
        <v>0.32</v>
      </c>
      <c s="24" r="L23">
        <v>1.12</v>
      </c>
    </row>
    <row>
      <c s="29" r="A24">
        <v>15</v>
      </c>
      <c t="s" r="B24">
        <v>121</v>
      </c>
      <c s="24" r="C24">
        <v>0.49</v>
      </c>
      <c s="24" r="D24">
        <v>0.25</v>
      </c>
      <c s="24" r="E24">
        <v>0.51</v>
      </c>
      <c s="24" r="F24">
        <v>0.42</v>
      </c>
      <c s="24" r="G24">
        <v>0.56</v>
      </c>
      <c s="24" r="H24">
        <v>0.97</v>
      </c>
      <c s="24" r="I24">
        <v>0.75</v>
      </c>
      <c s="24" r="J24">
        <v>0.80</v>
      </c>
      <c s="24" r="K24">
        <v>0.80</v>
      </c>
      <c s="24" r="L24">
        <v>0.82</v>
      </c>
    </row>
    <row>
      <c s="29" r="A25">
        <v>16</v>
      </c>
      <c t="s" r="B25">
        <v>122</v>
      </c>
      <c s="24" r="C25">
        <v>1.79</v>
      </c>
      <c s="24" r="D25">
        <v>1.84</v>
      </c>
      <c s="24" r="E25">
        <v>2.15</v>
      </c>
      <c s="24" r="F25">
        <v>2.37</v>
      </c>
      <c s="24" r="G25">
        <v>2.03</v>
      </c>
      <c s="24" r="H25">
        <v>2.46</v>
      </c>
      <c s="24" r="I25">
        <v>2.86</v>
      </c>
      <c s="24" r="J25">
        <v>3.10</v>
      </c>
      <c s="24" r="K25">
        <v>2.93</v>
      </c>
      <c s="24" r="L25">
        <v>3.00</v>
      </c>
    </row>
    <row>
      <c s="29" r="A26">
        <v>17</v>
      </c>
      <c t="s" r="B26">
        <v>123</v>
      </c>
      <c s="24" r="C26">
        <v>1.42</v>
      </c>
      <c s="24" r="D26">
        <v>1.25</v>
      </c>
      <c s="24" r="E26">
        <v>1.37</v>
      </c>
      <c s="24" r="F26">
        <v>1.43</v>
      </c>
      <c s="24" r="G26">
        <v>1.35</v>
      </c>
      <c s="24" r="H26">
        <v>1.38</v>
      </c>
      <c s="24" r="I26">
        <v>1.88</v>
      </c>
      <c s="24" r="J26">
        <v>2.23</v>
      </c>
      <c s="24" r="K26">
        <v>2.20</v>
      </c>
      <c s="24" r="L26">
        <v>2.34</v>
      </c>
    </row>
    <row>
      <c s="29" r="A27">
        <v>18</v>
      </c>
      <c t="s" r="B27">
        <v>124</v>
      </c>
      <c s="24" r="C27">
        <v>0.76</v>
      </c>
      <c s="24" r="D27">
        <v>0.83</v>
      </c>
      <c s="24" r="E27">
        <v>0.84</v>
      </c>
      <c s="24" r="F27">
        <v>0.72</v>
      </c>
      <c s="24" r="G27">
        <v>0.83</v>
      </c>
      <c s="24" r="H27">
        <v>0.69</v>
      </c>
      <c s="24" r="I27">
        <v>0.83</v>
      </c>
      <c s="24" r="J27">
        <v>0.92</v>
      </c>
      <c s="24" r="K27">
        <v>0.97</v>
      </c>
      <c s="24" r="L27">
        <v>1.04</v>
      </c>
    </row>
    <row>
      <c s="29" r="A28">
        <v>19</v>
      </c>
      <c t="s" r="B28">
        <v>125</v>
      </c>
      <c s="24" r="C28">
        <v>2.35</v>
      </c>
      <c s="24" r="D28">
        <v>1.95</v>
      </c>
      <c s="24" r="E28">
        <v>2.30</v>
      </c>
      <c s="24" r="F28">
        <v>2.15</v>
      </c>
      <c s="24" r="G28">
        <v>1.88</v>
      </c>
      <c s="24" r="H28">
        <v>1.61</v>
      </c>
      <c s="24" r="I28">
        <v>1.60</v>
      </c>
      <c s="24" r="J28">
        <v>1.14</v>
      </c>
      <c s="24" r="K28">
        <v>1.15</v>
      </c>
      <c s="24" r="L28">
        <v>1.22</v>
      </c>
    </row>
    <row>
      <c s="29" r="A29">
        <v>20</v>
      </c>
      <c t="s" r="B29">
        <v>126</v>
      </c>
      <c t="s" r="C29"/>
      <c t="s" r="D29"/>
      <c t="s" r="E29"/>
      <c t="s" r="F29"/>
      <c s="24" r="G29">
        <v>1.03</v>
      </c>
      <c s="24" r="H29">
        <v>1.23</v>
      </c>
      <c s="24" r="I29">
        <v>1.34</v>
      </c>
      <c s="24" r="J29">
        <v>1.60</v>
      </c>
      <c t="s" r="K29"/>
      <c t="s" r="L29"/>
    </row>
    <row>
      <c s="29" r="A30">
        <v>21</v>
      </c>
      <c t="s" r="B30">
        <v>127</v>
      </c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s="29" r="A31">
        <v>22</v>
      </c>
      <c t="s" r="B31">
        <v>128</v>
      </c>
      <c s="24" r="C31">
        <v>0.90</v>
      </c>
      <c s="24" r="D31">
        <v>1.02</v>
      </c>
      <c s="24" r="E31">
        <v>0.94</v>
      </c>
      <c s="24" r="F31">
        <v>0.98</v>
      </c>
      <c s="24" r="G31">
        <v>1.01</v>
      </c>
      <c s="24" r="H31">
        <v>0.63</v>
      </c>
      <c s="24" r="I31">
        <v>0.88</v>
      </c>
      <c s="24" r="J31">
        <v>0.56</v>
      </c>
      <c s="24" r="K31">
        <v>0.59</v>
      </c>
      <c s="24" r="L31">
        <v>0.64</v>
      </c>
    </row>
    <row>
      <c s="29" r="A32">
        <v>23</v>
      </c>
      <c t="s" r="B32">
        <v>129</v>
      </c>
      <c t="s" r="C32"/>
      <c t="s" r="D32"/>
      <c t="s" r="E32"/>
      <c t="s" r="F32"/>
      <c t="s" r="G32"/>
      <c t="s" r="H32"/>
      <c s="24" r="I32">
        <v>0.06</v>
      </c>
      <c t="s" r="J32"/>
      <c t="s" r="K32"/>
      <c t="s" r="L32"/>
    </row>
    <row>
      <c s="29" r="A33">
        <v>24</v>
      </c>
      <c t="s" r="B33">
        <v>130</v>
      </c>
      <c s="24" r="C33">
        <v>7.45</v>
      </c>
      <c s="24" r="D33">
        <v>9.10</v>
      </c>
      <c s="24" r="E33">
        <v>9.23</v>
      </c>
      <c s="24" r="F33">
        <v>9.04</v>
      </c>
      <c s="24" r="G33">
        <v>9.79</v>
      </c>
      <c s="30" r="H33">
        <v>10.89</v>
      </c>
      <c s="30" r="I33">
        <v>11.76</v>
      </c>
      <c s="30" r="J33">
        <v>12.20</v>
      </c>
      <c s="30" r="K33">
        <v>14.27</v>
      </c>
      <c s="30" r="L33">
        <v>14.61</v>
      </c>
    </row>
    <row>
      <c s="29" r="A34">
        <v>25</v>
      </c>
      <c t="s" r="B34">
        <v>131</v>
      </c>
      <c s="24" r="C34">
        <v>0.80</v>
      </c>
      <c s="24" r="D34">
        <v>0.87</v>
      </c>
      <c s="24" r="E34">
        <v>0.99</v>
      </c>
      <c s="24" r="F34">
        <v>0.95</v>
      </c>
      <c s="24" r="G34">
        <v>0.92</v>
      </c>
      <c s="24" r="H34">
        <v>0.94</v>
      </c>
      <c s="24" r="I34">
        <v>1.01</v>
      </c>
      <c s="24" r="J34">
        <v>1.17</v>
      </c>
      <c s="24" r="K34">
        <v>1.25</v>
      </c>
      <c s="24" r="L34">
        <v>1.28</v>
      </c>
    </row>
    <row>
      <c s="29" r="A35">
        <v>26</v>
      </c>
      <c t="s" r="B35">
        <v>132</v>
      </c>
      <c s="24" r="C35">
        <v>3.66</v>
      </c>
      <c s="24" r="D35">
        <v>3.24</v>
      </c>
      <c s="24" r="E35">
        <v>3.26</v>
      </c>
      <c s="24" r="F35">
        <v>3.26</v>
      </c>
      <c s="24" r="G35">
        <v>3.57</v>
      </c>
      <c s="24" r="H35">
        <v>3.94</v>
      </c>
      <c s="24" r="I35">
        <v>3.97</v>
      </c>
      <c s="24" r="J35">
        <v>4.41</v>
      </c>
      <c s="24" r="K35">
        <v>6.18</v>
      </c>
      <c s="24" r="L35">
        <v>6.70</v>
      </c>
    </row>
    <row>
      <c s="38" r="A36">
        <v>27</v>
      </c>
      <c s="20" t="s" r="B36">
        <v>133</v>
      </c>
      <c s="41" r="C36">
        <v>48.24</v>
      </c>
      <c s="41" r="D36">
        <v>46.65</v>
      </c>
      <c s="41" r="E36">
        <v>51.42</v>
      </c>
      <c s="41" r="F36">
        <v>54.99</v>
      </c>
      <c s="41" r="G36">
        <v>58.36</v>
      </c>
      <c s="41" r="H36">
        <v>60.83</v>
      </c>
      <c s="41" r="I36">
        <v>66.55</v>
      </c>
      <c s="41" r="J36">
        <v>62.39</v>
      </c>
      <c s="41" r="K36">
        <v>63.60</v>
      </c>
      <c s="41" r="L36">
        <v>67.76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24" r="C38">
        <v>1.22</v>
      </c>
      <c s="24" r="D38">
        <v>1.28</v>
      </c>
      <c s="24" r="E38">
        <v>1.39</v>
      </c>
      <c s="24" r="F38">
        <v>1.46</v>
      </c>
      <c s="24" r="G38">
        <v>1.53</v>
      </c>
      <c s="24" r="H38">
        <v>1.68</v>
      </c>
      <c s="24" r="I38">
        <v>2.03</v>
      </c>
      <c s="24" r="J38">
        <v>2.08</v>
      </c>
      <c s="24" r="K38">
        <v>2.18</v>
      </c>
      <c s="24" r="L38">
        <v>2.10</v>
      </c>
    </row>
    <row>
      <c s="29" r="A39">
        <v>29</v>
      </c>
      <c t="s" r="B39">
        <v>135</v>
      </c>
      <c s="24" r="C39">
        <v>0.55</v>
      </c>
      <c s="24" r="D39">
        <v>0.60</v>
      </c>
      <c s="24" r="E39">
        <v>0.50</v>
      </c>
      <c s="24" r="F39">
        <v>0.48</v>
      </c>
      <c s="24" r="G39">
        <v>0.44</v>
      </c>
      <c s="24" r="H39">
        <v>0.67</v>
      </c>
      <c s="24" r="I39">
        <v>0.56</v>
      </c>
      <c s="24" r="J39">
        <v>0.45</v>
      </c>
      <c s="24" r="K39">
        <v>0.46</v>
      </c>
      <c s="24" r="L39">
        <v>0.49</v>
      </c>
    </row>
    <row>
      <c s="29" r="A40">
        <v>30</v>
      </c>
      <c t="s" r="B40">
        <v>136</v>
      </c>
      <c s="24" r="C40">
        <v>2.09</v>
      </c>
      <c s="24" r="D40">
        <v>2.29</v>
      </c>
      <c s="24" r="E40">
        <v>2.35</v>
      </c>
      <c s="24" r="F40">
        <v>2.21</v>
      </c>
      <c s="24" r="G40">
        <v>2.38</v>
      </c>
      <c s="24" r="H40">
        <v>2.48</v>
      </c>
      <c s="24" r="I40">
        <v>2.86</v>
      </c>
      <c s="24" r="J40">
        <v>3.03</v>
      </c>
      <c s="24" r="K40">
        <v>3.14</v>
      </c>
      <c s="24" r="L40">
        <v>3.94</v>
      </c>
    </row>
    <row>
      <c s="29" r="A41">
        <v>31</v>
      </c>
      <c t="s" r="B41">
        <v>137</v>
      </c>
      <c s="24" r="C41">
        <v>2.84</v>
      </c>
      <c s="24" r="D41">
        <v>2.96</v>
      </c>
      <c s="24" r="E41">
        <v>2.62</v>
      </c>
      <c s="24" r="F41">
        <v>2.90</v>
      </c>
      <c s="24" r="G41">
        <v>3.57</v>
      </c>
      <c s="24" r="H41">
        <v>3.19</v>
      </c>
      <c s="24" r="I41">
        <v>2.78</v>
      </c>
      <c s="24" r="J41">
        <v>2.99</v>
      </c>
      <c s="24" r="K41">
        <v>3.13</v>
      </c>
      <c s="24" r="L41">
        <v>3.35</v>
      </c>
    </row>
    <row>
      <c s="29" r="A42">
        <v>32</v>
      </c>
      <c t="s" r="B42">
        <v>138</v>
      </c>
      <c s="24" r="C42">
        <v>7.83</v>
      </c>
      <c s="24" r="D42">
        <v>7.24</v>
      </c>
      <c s="24" r="E42">
        <v>8.25</v>
      </c>
      <c s="24" r="F42">
        <v>7.80</v>
      </c>
      <c s="24" r="G42">
        <v>6.51</v>
      </c>
      <c s="24" r="H42">
        <v>5.48</v>
      </c>
      <c s="24" r="I42">
        <v>5.56</v>
      </c>
      <c s="30" r="J42">
        <v>10.37</v>
      </c>
      <c s="30" r="K42">
        <v>12.68</v>
      </c>
      <c s="30" r="L42">
        <v>14.68</v>
      </c>
    </row>
    <row>
      <c s="29" r="A43">
        <v>33</v>
      </c>
      <c t="s" r="B43">
        <v>139</v>
      </c>
      <c s="24" r="C43">
        <v>3.14</v>
      </c>
      <c s="24" r="D43">
        <v>3.17</v>
      </c>
      <c s="24" r="E43">
        <v>2.82</v>
      </c>
      <c s="24" r="F43">
        <v>3.93</v>
      </c>
      <c s="24" r="G43">
        <v>3.36</v>
      </c>
      <c s="24" r="H43">
        <v>3.27</v>
      </c>
      <c s="24" r="I43">
        <v>3.75</v>
      </c>
      <c s="24" r="J43">
        <v>2.62</v>
      </c>
      <c s="24" r="K43">
        <v>2.72</v>
      </c>
      <c s="24" r="L43">
        <v>2.87</v>
      </c>
    </row>
    <row>
      <c s="38" r="A44">
        <v>34</v>
      </c>
      <c s="20" t="s" r="B44">
        <v>140</v>
      </c>
      <c s="41" r="C44">
        <v>17.68</v>
      </c>
      <c s="41" r="D44">
        <v>17.54</v>
      </c>
      <c s="41" r="E44">
        <v>17.95</v>
      </c>
      <c s="41" r="F44">
        <v>18.78</v>
      </c>
      <c s="41" r="G44">
        <v>17.79</v>
      </c>
      <c s="41" r="H44">
        <v>16.78</v>
      </c>
      <c s="41" r="I44">
        <v>17.54</v>
      </c>
      <c s="41" r="J44">
        <v>21.53</v>
      </c>
      <c s="41" r="K44">
        <v>24.31</v>
      </c>
      <c s="41" r="L44">
        <v>27.42</v>
      </c>
    </row>
    <row>
      <c s="38" r="A45">
        <v>35</v>
      </c>
      <c s="20" t="s" r="B45">
        <v>141</v>
      </c>
      <c s="41" r="C45">
        <v>65.92</v>
      </c>
      <c s="41" r="D45">
        <v>64.19</v>
      </c>
      <c s="41" r="E45">
        <v>69.37</v>
      </c>
      <c s="41" r="F45">
        <v>73.76</v>
      </c>
      <c s="41" r="G45">
        <v>76.15</v>
      </c>
      <c s="41" r="H45">
        <v>77.61</v>
      </c>
      <c s="41" r="I45">
        <v>84.09</v>
      </c>
      <c s="41" r="J45">
        <v>83.92</v>
      </c>
      <c s="41" r="K45">
        <v>87.91</v>
      </c>
      <c s="41" r="L45">
        <v>95.19</v>
      </c>
    </row>
    <row>
      <c s="29" r="A46">
        <v>36</v>
      </c>
      <c t="s" r="B46">
        <v>142</v>
      </c>
      <c s="24" r="C46">
        <v>3.49</v>
      </c>
      <c s="24" r="D46">
        <v>4.00</v>
      </c>
      <c s="24" r="E46">
        <v>4.05</v>
      </c>
      <c s="24" r="F46">
        <v>4.09</v>
      </c>
      <c s="24" r="G46">
        <v>4.39</v>
      </c>
      <c s="24" r="H46">
        <v>5.01</v>
      </c>
      <c s="24" r="I46">
        <v>4.64</v>
      </c>
      <c s="24" r="J46">
        <v>5.51</v>
      </c>
      <c s="24" r="K46">
        <v>4.98</v>
      </c>
      <c s="24" r="L46">
        <v>5.32</v>
      </c>
    </row>
    <row>
      <c s="38" r="A47">
        <v>37</v>
      </c>
      <c s="20" t="s" r="B47">
        <v>143</v>
      </c>
      <c s="41" r="C47">
        <v>69.41</v>
      </c>
      <c s="41" r="D47">
        <v>68.19</v>
      </c>
      <c s="41" r="E47">
        <v>73.42</v>
      </c>
      <c s="41" r="F47">
        <v>77.86</v>
      </c>
      <c s="41" r="G47">
        <v>80.55</v>
      </c>
      <c s="41" r="H47">
        <v>82.62</v>
      </c>
      <c s="41" r="I47">
        <v>88.73</v>
      </c>
      <c s="41" r="J47">
        <v>89.44</v>
      </c>
      <c s="41" r="K47">
        <v>92.89</v>
      </c>
      <c s="42" r="L47">
        <v>100.50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8" r="A49">
        <v>38</v>
      </c>
      <c s="20" t="s" r="B49">
        <v>144</v>
      </c>
      <c s="41" r="C49">
        <v>12.24</v>
      </c>
      <c s="41" r="D49">
        <v>18.90</v>
      </c>
      <c s="41" r="E49">
        <v>33.57</v>
      </c>
      <c s="41" r="F49">
        <v>31.76</v>
      </c>
      <c s="41" r="G49">
        <v>27.15</v>
      </c>
      <c s="41" r="H49">
        <v>17.95</v>
      </c>
      <c s="41" r="I49">
        <v>21.00</v>
      </c>
      <c s="41" r="J49">
        <v>16.94</v>
      </c>
      <c s="43" r="K49">
        <v>3.39</v>
      </c>
      <c s="41" r="L49">
        <v>15.91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156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157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0" r="C8">
        <v>95.97</v>
      </c>
      <c s="30" r="D8">
        <v>51.05</v>
      </c>
      <c s="30" r="E8">
        <v>47.01</v>
      </c>
      <c s="30" r="F8">
        <v>46.33</v>
      </c>
      <c s="30" r="G8">
        <v>36.09</v>
      </c>
      <c s="30" r="H8">
        <v>27.29</v>
      </c>
      <c s="30" r="I8">
        <v>30.42</v>
      </c>
      <c s="30" r="J8">
        <v>25.43</v>
      </c>
      <c s="30" r="K8">
        <v>33.19</v>
      </c>
      <c s="30" r="L8">
        <v>35.39</v>
      </c>
    </row>
    <row>
      <c s="22" r="A9">
        <v>2</v>
      </c>
      <c t="s" r="B9">
        <v>107</v>
      </c>
      <c s="31" r="C9">
        <v>315.01</v>
      </c>
      <c s="31" r="D9">
        <v>354.38</v>
      </c>
      <c s="31" r="E9">
        <v>489.96</v>
      </c>
      <c s="31" r="F9">
        <v>537.90</v>
      </c>
      <c s="31" r="G9">
        <v>559.89</v>
      </c>
      <c s="31" r="H9">
        <v>513.38</v>
      </c>
      <c s="31" r="I9">
        <v>557.75</v>
      </c>
      <c s="31" r="J9">
        <v>515.55</v>
      </c>
      <c s="31" r="K9">
        <v>399.56</v>
      </c>
      <c s="31" r="L9">
        <v>487.21</v>
      </c>
    </row>
    <row>
      <c s="22" r="A10">
        <v>3</v>
      </c>
      <c t="s" r="B10">
        <v>108</v>
      </c>
      <c s="31" r="C10">
        <v>244.05</v>
      </c>
      <c s="31" r="D10">
        <v>273.86</v>
      </c>
      <c s="31" r="E10">
        <v>289.84</v>
      </c>
      <c s="31" r="F10">
        <v>292.51</v>
      </c>
      <c s="31" r="G10">
        <v>273.30</v>
      </c>
      <c s="31" r="H10">
        <v>261.98</v>
      </c>
      <c s="31" r="I10">
        <v>278.81</v>
      </c>
      <c s="31" r="J10">
        <v>299.18</v>
      </c>
      <c s="31" r="K10">
        <v>303.86</v>
      </c>
      <c s="31" r="L10">
        <v>334.07</v>
      </c>
    </row>
    <row>
      <c s="22" r="A11">
        <v>4</v>
      </c>
      <c t="s" r="B11">
        <v>109</v>
      </c>
      <c s="24" r="C11">
        <v>0.31</v>
      </c>
      <c t="s" r="D11"/>
      <c t="s" r="E11"/>
      <c t="s" r="F11"/>
      <c t="s" r="G11"/>
      <c t="s" r="H11"/>
      <c t="s" r="I11"/>
      <c t="s" r="J11"/>
      <c t="s" r="K11"/>
      <c t="s" r="L11"/>
    </row>
    <row>
      <c s="22" r="A12">
        <v>5</v>
      </c>
      <c t="s" r="B12">
        <v>110</v>
      </c>
      <c s="30" r="C12">
        <v>15.26</v>
      </c>
      <c s="30" r="D12">
        <v>10.94</v>
      </c>
      <c s="30" r="E12">
        <v>15.45</v>
      </c>
      <c s="30" r="F12">
        <v>20.73</v>
      </c>
      <c s="30" r="G12">
        <v>16.54</v>
      </c>
      <c s="30" r="H12">
        <v>13.11</v>
      </c>
      <c s="30" r="I12">
        <v>19.05</v>
      </c>
      <c s="30" r="J12">
        <v>18.94</v>
      </c>
      <c s="30" r="K12">
        <v>11.16</v>
      </c>
      <c s="30" r="L12">
        <v>11.96</v>
      </c>
    </row>
    <row>
      <c s="22" r="A13">
        <v>6</v>
      </c>
      <c t="s" r="B13">
        <v>111</v>
      </c>
      <c t="s" r="C13"/>
      <c t="s" r="D13"/>
      <c s="24" r="E13">
        <v>0.77</v>
      </c>
      <c t="s" r="F13"/>
      <c t="s" r="G13"/>
      <c t="s" r="H13"/>
      <c s="24" r="I13">
        <v>4.55</v>
      </c>
      <c t="s" r="J13"/>
      <c t="s" r="K13"/>
      <c t="s" r="L13"/>
    </row>
    <row>
      <c s="22" r="A14">
        <v>7</v>
      </c>
      <c t="s" r="B14">
        <v>112</v>
      </c>
      <c s="30" r="C14">
        <v>15.56</v>
      </c>
      <c s="30" r="D14">
        <v>15.62</v>
      </c>
      <c s="30" r="E14">
        <v>21.52</v>
      </c>
      <c s="30" r="F14">
        <v>17.87</v>
      </c>
      <c s="30" r="G14">
        <v>17.70</v>
      </c>
      <c s="30" r="H14">
        <v>16.24</v>
      </c>
      <c s="30" r="I14">
        <v>15.58</v>
      </c>
      <c s="30" r="J14">
        <v>15.40</v>
      </c>
      <c s="30" r="K14">
        <v>22.69</v>
      </c>
      <c s="30" r="L14">
        <v>22.88</v>
      </c>
    </row>
    <row>
      <c s="36" r="A15">
        <v>8</v>
      </c>
      <c s="20" t="s" r="B15">
        <v>113</v>
      </c>
      <c s="42" r="C15">
        <v>686.16</v>
      </c>
      <c s="42" r="D15">
        <v>705.86</v>
      </c>
      <c s="42" r="E15">
        <v>864.55</v>
      </c>
      <c s="42" r="F15">
        <v>915.34</v>
      </c>
      <c s="42" r="G15">
        <v>903.52</v>
      </c>
      <c s="42" r="H15">
        <v>831.98</v>
      </c>
      <c s="42" r="I15">
        <v>906.15</v>
      </c>
      <c s="42" r="J15">
        <v>874.51</v>
      </c>
      <c s="42" r="K15">
        <v>770.45</v>
      </c>
      <c s="42" r="L15">
        <v>891.51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t="s" r="A17"/>
      <c s="20" t="s" r="B17">
        <v>158</v>
      </c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s="22" r="A18">
        <v>9</v>
      </c>
      <c t="s" r="B18">
        <v>115</v>
      </c>
      <c s="30" r="C18">
        <v>56.70</v>
      </c>
      <c s="30" r="D18">
        <v>59.53</v>
      </c>
      <c s="30" r="E18">
        <v>66.77</v>
      </c>
      <c s="30" r="F18">
        <v>70.86</v>
      </c>
      <c s="30" r="G18">
        <v>81.34</v>
      </c>
      <c s="30" r="H18">
        <v>82.98</v>
      </c>
      <c s="30" r="I18">
        <v>89.56</v>
      </c>
      <c s="30" r="J18">
        <v>95.48</v>
      </c>
      <c s="30" r="K18">
        <v>91.66</v>
      </c>
      <c s="30" r="L18">
        <v>92.58</v>
      </c>
    </row>
    <row>
      <c s="29" r="A19">
        <v>10</v>
      </c>
      <c t="s" r="B19">
        <v>116</v>
      </c>
      <c s="30" r="C19">
        <v>38.33</v>
      </c>
      <c s="30" r="D19">
        <v>36.79</v>
      </c>
      <c s="30" r="E19">
        <v>40.63</v>
      </c>
      <c s="30" r="F19">
        <v>43.25</v>
      </c>
      <c s="30" r="G19">
        <v>42.68</v>
      </c>
      <c s="30" r="H19">
        <v>46.49</v>
      </c>
      <c s="30" r="I19">
        <v>48.26</v>
      </c>
      <c s="30" r="J19">
        <v>48.76</v>
      </c>
      <c s="30" r="K19">
        <v>50.25</v>
      </c>
      <c s="30" r="L19">
        <v>48.94</v>
      </c>
    </row>
    <row>
      <c s="29" r="A20">
        <v>11</v>
      </c>
      <c t="s" r="B20">
        <v>117</v>
      </c>
      <c s="30" r="C20">
        <v>13.07</v>
      </c>
      <c s="24" r="D20">
        <v>8.73</v>
      </c>
      <c s="30" r="E20">
        <v>10.61</v>
      </c>
      <c s="30" r="F20">
        <v>13.42</v>
      </c>
      <c s="30" r="G20">
        <v>13.63</v>
      </c>
      <c s="30" r="H20">
        <v>14.75</v>
      </c>
      <c s="30" r="I20">
        <v>14.69</v>
      </c>
      <c s="30" r="J20">
        <v>10.96</v>
      </c>
      <c s="30" r="K20">
        <v>10.74</v>
      </c>
      <c s="30" r="L20">
        <v>10.85</v>
      </c>
    </row>
    <row>
      <c s="29" r="A21">
        <v>12</v>
      </c>
      <c t="s" r="B21">
        <v>118</v>
      </c>
      <c s="30" r="C21">
        <v>37.34</v>
      </c>
      <c s="30" r="D21">
        <v>36.62</v>
      </c>
      <c s="30" r="E21">
        <v>34.82</v>
      </c>
      <c s="30" r="F21">
        <v>43.67</v>
      </c>
      <c s="30" r="G21">
        <v>46.08</v>
      </c>
      <c s="30" r="H21">
        <v>47.26</v>
      </c>
      <c s="30" r="I21">
        <v>44.90</v>
      </c>
      <c s="30" r="J21">
        <v>50.48</v>
      </c>
      <c s="30" r="K21">
        <v>50.63</v>
      </c>
      <c s="30" r="L21">
        <v>50.29</v>
      </c>
    </row>
    <row>
      <c s="29" r="A22">
        <v>13</v>
      </c>
      <c t="s" r="B22">
        <v>119</v>
      </c>
      <c s="30" r="C22">
        <v>88.58</v>
      </c>
      <c s="30" r="D22">
        <v>69.73</v>
      </c>
      <c s="30" r="E22">
        <v>86.25</v>
      </c>
      <c s="31" r="F22">
        <v>102.00</v>
      </c>
      <c s="31" r="G22">
        <v>105.44</v>
      </c>
      <c s="30" r="H22">
        <v>91.57</v>
      </c>
      <c s="31" r="I22">
        <v>117.44</v>
      </c>
      <c s="30" r="J22">
        <v>71.26</v>
      </c>
      <c s="30" r="K22">
        <v>60.29</v>
      </c>
      <c s="30" r="L22">
        <v>65.35</v>
      </c>
    </row>
    <row>
      <c s="29" r="A23">
        <v>14</v>
      </c>
      <c t="s" r="B23">
        <v>120</v>
      </c>
      <c s="24" r="C23">
        <v>6.36</v>
      </c>
      <c s="24" r="D23">
        <v>1.75</v>
      </c>
      <c s="24" r="E23">
        <v>1.92</v>
      </c>
      <c s="24" r="F23">
        <v>7.92</v>
      </c>
      <c s="24" r="G23">
        <v>7.84</v>
      </c>
      <c s="30" r="H23">
        <v>15.50</v>
      </c>
      <c s="30" r="I23">
        <v>12.36</v>
      </c>
      <c s="24" r="J23">
        <v>4.72</v>
      </c>
      <c s="24" r="K23">
        <v>2.53</v>
      </c>
      <c s="24" r="L23">
        <v>8.57</v>
      </c>
    </row>
    <row>
      <c s="29" r="A24">
        <v>15</v>
      </c>
      <c t="s" r="B24">
        <v>121</v>
      </c>
      <c s="24" r="C24">
        <v>4.15</v>
      </c>
      <c s="24" r="D24">
        <v>2.03</v>
      </c>
      <c s="24" r="E24">
        <v>4.15</v>
      </c>
      <c s="24" r="F24">
        <v>3.50</v>
      </c>
      <c s="24" r="G24">
        <v>4.66</v>
      </c>
      <c s="24" r="H24">
        <v>8.01</v>
      </c>
      <c s="24" r="I24">
        <v>6.17</v>
      </c>
      <c s="24" r="J24">
        <v>6.55</v>
      </c>
      <c s="24" r="K24">
        <v>6.42</v>
      </c>
      <c s="24" r="L24">
        <v>6.29</v>
      </c>
    </row>
    <row>
      <c s="29" r="A25">
        <v>16</v>
      </c>
      <c t="s" r="B25">
        <v>122</v>
      </c>
      <c s="30" r="C25">
        <v>15.03</v>
      </c>
      <c s="30" r="D25">
        <v>14.92</v>
      </c>
      <c s="30" r="E25">
        <v>17.40</v>
      </c>
      <c s="30" r="F25">
        <v>19.75</v>
      </c>
      <c s="30" r="G25">
        <v>16.99</v>
      </c>
      <c s="30" r="H25">
        <v>20.39</v>
      </c>
      <c s="30" r="I25">
        <v>23.63</v>
      </c>
      <c s="30" r="J25">
        <v>25.47</v>
      </c>
      <c s="30" r="K25">
        <v>23.43</v>
      </c>
      <c s="30" r="L25">
        <v>22.96</v>
      </c>
    </row>
    <row>
      <c s="29" r="A26">
        <v>17</v>
      </c>
      <c t="s" r="B26">
        <v>123</v>
      </c>
      <c s="30" r="C26">
        <v>11.91</v>
      </c>
      <c s="30" r="D26">
        <v>10.17</v>
      </c>
      <c s="30" r="E26">
        <v>11.04</v>
      </c>
      <c s="30" r="F26">
        <v>11.96</v>
      </c>
      <c s="30" r="G26">
        <v>11.32</v>
      </c>
      <c s="30" r="H26">
        <v>11.46</v>
      </c>
      <c s="30" r="I26">
        <v>15.51</v>
      </c>
      <c s="30" r="J26">
        <v>18.30</v>
      </c>
      <c s="30" r="K26">
        <v>17.57</v>
      </c>
      <c s="30" r="L26">
        <v>17.92</v>
      </c>
    </row>
    <row>
      <c s="29" r="A27">
        <v>18</v>
      </c>
      <c t="s" r="B27">
        <v>124</v>
      </c>
      <c s="24" r="C27">
        <v>6.42</v>
      </c>
      <c s="24" r="D27">
        <v>6.72</v>
      </c>
      <c s="24" r="E27">
        <v>6.78</v>
      </c>
      <c s="24" r="F27">
        <v>6.04</v>
      </c>
      <c s="24" r="G27">
        <v>6.98</v>
      </c>
      <c s="24" r="H27">
        <v>5.71</v>
      </c>
      <c s="24" r="I27">
        <v>6.86</v>
      </c>
      <c s="24" r="J27">
        <v>7.57</v>
      </c>
      <c s="24" r="K27">
        <v>7.79</v>
      </c>
      <c s="24" r="L27">
        <v>7.95</v>
      </c>
    </row>
    <row>
      <c s="29" r="A28">
        <v>19</v>
      </c>
      <c t="s" r="B28">
        <v>125</v>
      </c>
      <c s="30" r="C28">
        <v>19.78</v>
      </c>
      <c s="30" r="D28">
        <v>15.82</v>
      </c>
      <c s="30" r="E28">
        <v>18.56</v>
      </c>
      <c s="30" r="F28">
        <v>17.93</v>
      </c>
      <c s="30" r="G28">
        <v>15.78</v>
      </c>
      <c s="30" r="H28">
        <v>13.36</v>
      </c>
      <c s="30" r="I28">
        <v>13.20</v>
      </c>
      <c s="24" r="J28">
        <v>9.39</v>
      </c>
      <c s="24" r="K28">
        <v>9.21</v>
      </c>
      <c s="24" r="L28">
        <v>9.35</v>
      </c>
    </row>
    <row>
      <c s="29" r="A29">
        <v>20</v>
      </c>
      <c t="s" r="B29">
        <v>126</v>
      </c>
      <c t="s" r="C29"/>
      <c t="s" r="D29"/>
      <c t="s" r="E29"/>
      <c t="s" r="F29"/>
      <c s="24" r="G29">
        <v>8.60</v>
      </c>
      <c s="30" r="H29">
        <v>10.14</v>
      </c>
      <c s="30" r="I29">
        <v>11.07</v>
      </c>
      <c s="30" r="J29">
        <v>13.17</v>
      </c>
      <c t="s" r="K29"/>
      <c t="s" r="L29"/>
    </row>
    <row>
      <c s="29" r="A30">
        <v>21</v>
      </c>
      <c t="s" r="B30">
        <v>127</v>
      </c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s="29" r="A31">
        <v>22</v>
      </c>
      <c t="s" r="B31">
        <v>128</v>
      </c>
      <c s="24" r="C31">
        <v>7.56</v>
      </c>
      <c s="24" r="D31">
        <v>8.26</v>
      </c>
      <c s="24" r="E31">
        <v>7.63</v>
      </c>
      <c s="24" r="F31">
        <v>8.19</v>
      </c>
      <c s="24" r="G31">
        <v>8.47</v>
      </c>
      <c s="24" r="H31">
        <v>5.23</v>
      </c>
      <c s="24" r="I31">
        <v>7.30</v>
      </c>
      <c s="24" r="J31">
        <v>4.62</v>
      </c>
      <c s="24" r="K31">
        <v>4.76</v>
      </c>
      <c s="24" r="L31">
        <v>4.90</v>
      </c>
    </row>
    <row>
      <c s="29" r="A32">
        <v>23</v>
      </c>
      <c t="s" r="B32">
        <v>129</v>
      </c>
      <c t="s" r="C32"/>
      <c t="s" r="D32"/>
      <c t="s" r="E32"/>
      <c t="s" r="F32"/>
      <c t="s" r="G32"/>
      <c t="s" r="H32"/>
      <c s="24" r="I32">
        <v>0.47</v>
      </c>
      <c t="s" r="J32"/>
      <c t="s" r="K32"/>
      <c t="s" r="L32"/>
    </row>
    <row>
      <c s="29" r="A33">
        <v>24</v>
      </c>
      <c t="s" r="B33">
        <v>130</v>
      </c>
      <c s="30" r="C33">
        <v>62.63</v>
      </c>
      <c s="30" r="D33">
        <v>73.74</v>
      </c>
      <c s="30" r="E33">
        <v>74.62</v>
      </c>
      <c s="30" r="F33">
        <v>75.50</v>
      </c>
      <c s="30" r="G33">
        <v>82.15</v>
      </c>
      <c s="30" r="H33">
        <v>90.05</v>
      </c>
      <c s="30" r="I33">
        <v>97.08</v>
      </c>
      <c s="31" r="J33">
        <v>100.26</v>
      </c>
      <c s="31" r="K33">
        <v>114.16</v>
      </c>
      <c s="31" r="L33">
        <v>111.88</v>
      </c>
    </row>
    <row>
      <c s="29" r="A34">
        <v>25</v>
      </c>
      <c t="s" r="B34">
        <v>131</v>
      </c>
      <c s="24" r="C34">
        <v>6.74</v>
      </c>
      <c s="24" r="D34">
        <v>7.03</v>
      </c>
      <c s="24" r="E34">
        <v>7.99</v>
      </c>
      <c s="24" r="F34">
        <v>7.94</v>
      </c>
      <c s="24" r="G34">
        <v>7.73</v>
      </c>
      <c s="24" r="H34">
        <v>7.76</v>
      </c>
      <c s="24" r="I34">
        <v>8.34</v>
      </c>
      <c s="24" r="J34">
        <v>9.64</v>
      </c>
      <c s="30" r="K34">
        <v>10.02</v>
      </c>
      <c s="24" r="L34">
        <v>9.82</v>
      </c>
    </row>
    <row>
      <c s="29" r="A35">
        <v>26</v>
      </c>
      <c t="s" r="B35">
        <v>132</v>
      </c>
      <c s="30" r="C35">
        <v>30.74</v>
      </c>
      <c s="30" r="D35">
        <v>26.24</v>
      </c>
      <c s="30" r="E35">
        <v>26.34</v>
      </c>
      <c s="30" r="F35">
        <v>27.23</v>
      </c>
      <c s="30" r="G35">
        <v>29.92</v>
      </c>
      <c s="30" r="H35">
        <v>32.60</v>
      </c>
      <c s="30" r="I35">
        <v>32.81</v>
      </c>
      <c s="30" r="J35">
        <v>36.25</v>
      </c>
      <c s="30" r="K35">
        <v>49.42</v>
      </c>
      <c s="30" r="L35">
        <v>51.30</v>
      </c>
    </row>
    <row>
      <c s="38" r="A36">
        <v>27</v>
      </c>
      <c s="20" t="s" r="B36">
        <v>133</v>
      </c>
      <c s="42" r="C36">
        <v>405.36</v>
      </c>
      <c s="42" r="D36">
        <v>378.07</v>
      </c>
      <c s="42" r="E36">
        <v>415.51</v>
      </c>
      <c s="42" r="F36">
        <v>459.17</v>
      </c>
      <c s="42" r="G36">
        <v>489.59</v>
      </c>
      <c s="42" r="H36">
        <v>503.25</v>
      </c>
      <c s="42" r="I36">
        <v>549.62</v>
      </c>
      <c s="42" r="J36">
        <v>512.91</v>
      </c>
      <c s="42" r="K36">
        <v>508.91</v>
      </c>
      <c s="42" r="L36">
        <v>518.95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30" r="C38">
        <v>10.24</v>
      </c>
      <c s="30" r="D38">
        <v>10.38</v>
      </c>
      <c s="30" r="E38">
        <v>11.27</v>
      </c>
      <c s="30" r="F38">
        <v>12.21</v>
      </c>
      <c s="30" r="G38">
        <v>12.84</v>
      </c>
      <c s="30" r="H38">
        <v>13.88</v>
      </c>
      <c s="30" r="I38">
        <v>16.74</v>
      </c>
      <c s="30" r="J38">
        <v>17.13</v>
      </c>
      <c s="30" r="K38">
        <v>17.48</v>
      </c>
      <c s="30" r="L38">
        <v>16.08</v>
      </c>
    </row>
    <row>
      <c s="29" r="A39">
        <v>29</v>
      </c>
      <c t="s" r="B39">
        <v>135</v>
      </c>
      <c s="24" r="C39">
        <v>4.64</v>
      </c>
      <c s="24" r="D39">
        <v>4.88</v>
      </c>
      <c s="24" r="E39">
        <v>4.07</v>
      </c>
      <c s="24" r="F39">
        <v>4.00</v>
      </c>
      <c s="24" r="G39">
        <v>3.73</v>
      </c>
      <c s="24" r="H39">
        <v>5.57</v>
      </c>
      <c s="24" r="I39">
        <v>4.61</v>
      </c>
      <c s="24" r="J39">
        <v>3.68</v>
      </c>
      <c s="24" r="K39">
        <v>3.71</v>
      </c>
      <c s="24" r="L39">
        <v>3.73</v>
      </c>
    </row>
    <row>
      <c s="29" r="A40">
        <v>30</v>
      </c>
      <c t="s" r="B40">
        <v>136</v>
      </c>
      <c s="30" r="C40">
        <v>17.59</v>
      </c>
      <c s="30" r="D40">
        <v>18.57</v>
      </c>
      <c s="30" r="E40">
        <v>19.02</v>
      </c>
      <c s="30" r="F40">
        <v>18.43</v>
      </c>
      <c s="30" r="G40">
        <v>19.99</v>
      </c>
      <c s="30" r="H40">
        <v>20.53</v>
      </c>
      <c s="30" r="I40">
        <v>23.64</v>
      </c>
      <c s="30" r="J40">
        <v>24.90</v>
      </c>
      <c s="30" r="K40">
        <v>25.15</v>
      </c>
      <c s="30" r="L40">
        <v>30.18</v>
      </c>
    </row>
    <row>
      <c s="29" r="A41">
        <v>31</v>
      </c>
      <c t="s" r="B41">
        <v>137</v>
      </c>
      <c s="30" r="C41">
        <v>23.88</v>
      </c>
      <c s="30" r="D41">
        <v>24.03</v>
      </c>
      <c s="30" r="E41">
        <v>21.21</v>
      </c>
      <c s="30" r="F41">
        <v>24.25</v>
      </c>
      <c s="30" r="G41">
        <v>29.98</v>
      </c>
      <c s="30" r="H41">
        <v>26.40</v>
      </c>
      <c s="30" r="I41">
        <v>22.97</v>
      </c>
      <c s="30" r="J41">
        <v>24.54</v>
      </c>
      <c s="30" r="K41">
        <v>25.03</v>
      </c>
      <c s="30" r="L41">
        <v>25.66</v>
      </c>
    </row>
    <row>
      <c s="29" r="A42">
        <v>32</v>
      </c>
      <c t="s" r="B42">
        <v>138</v>
      </c>
      <c s="30" r="C42">
        <v>65.80</v>
      </c>
      <c s="30" r="D42">
        <v>58.65</v>
      </c>
      <c s="30" r="E42">
        <v>66.68</v>
      </c>
      <c s="30" r="F42">
        <v>65.11</v>
      </c>
      <c s="30" r="G42">
        <v>54.58</v>
      </c>
      <c s="30" r="H42">
        <v>45.37</v>
      </c>
      <c s="30" r="I42">
        <v>45.92</v>
      </c>
      <c s="30" r="J42">
        <v>85.23</v>
      </c>
      <c s="31" r="K42">
        <v>101.44</v>
      </c>
      <c s="31" r="L42">
        <v>112.41</v>
      </c>
    </row>
    <row>
      <c s="29" r="A43">
        <v>33</v>
      </c>
      <c t="s" r="B43">
        <v>139</v>
      </c>
      <c s="30" r="C43">
        <v>26.42</v>
      </c>
      <c s="30" r="D43">
        <v>25.68</v>
      </c>
      <c s="30" r="E43">
        <v>22.82</v>
      </c>
      <c s="30" r="F43">
        <v>32.82</v>
      </c>
      <c s="30" r="G43">
        <v>28.15</v>
      </c>
      <c s="30" r="H43">
        <v>27.03</v>
      </c>
      <c s="30" r="I43">
        <v>30.95</v>
      </c>
      <c s="30" r="J43">
        <v>21.52</v>
      </c>
      <c s="30" r="K43">
        <v>21.73</v>
      </c>
      <c s="30" r="L43">
        <v>21.95</v>
      </c>
    </row>
    <row>
      <c s="38" r="A44">
        <v>34</v>
      </c>
      <c s="20" t="s" r="B44">
        <v>140</v>
      </c>
      <c s="42" r="C44">
        <v>148.58</v>
      </c>
      <c s="42" r="D44">
        <v>142.19</v>
      </c>
      <c s="42" r="E44">
        <v>145.07</v>
      </c>
      <c s="42" r="F44">
        <v>156.81</v>
      </c>
      <c s="42" r="G44">
        <v>149.27</v>
      </c>
      <c s="42" r="H44">
        <v>138.79</v>
      </c>
      <c s="42" r="I44">
        <v>144.83</v>
      </c>
      <c s="42" r="J44">
        <v>176.99</v>
      </c>
      <c s="42" r="K44">
        <v>194.54</v>
      </c>
      <c s="42" r="L44">
        <v>210.01</v>
      </c>
    </row>
    <row>
      <c s="38" r="A45">
        <v>35</v>
      </c>
      <c s="20" t="s" r="B45">
        <v>141</v>
      </c>
      <c s="42" r="C45">
        <v>553.94</v>
      </c>
      <c s="42" r="D45">
        <v>520.27</v>
      </c>
      <c s="42" r="E45">
        <v>560.57</v>
      </c>
      <c s="42" r="F45">
        <v>615.98</v>
      </c>
      <c s="42" r="G45">
        <v>638.87</v>
      </c>
      <c s="42" r="H45">
        <v>642.04</v>
      </c>
      <c s="42" r="I45">
        <v>694.45</v>
      </c>
      <c s="42" r="J45">
        <v>689.90</v>
      </c>
      <c s="42" r="K45">
        <v>703.45</v>
      </c>
      <c s="42" r="L45">
        <v>728.95</v>
      </c>
    </row>
    <row>
      <c s="29" r="A46">
        <v>36</v>
      </c>
      <c t="s" r="B46">
        <v>142</v>
      </c>
      <c s="30" r="C46">
        <v>29.36</v>
      </c>
      <c s="30" r="D46">
        <v>32.40</v>
      </c>
      <c s="30" r="E46">
        <v>32.70</v>
      </c>
      <c s="30" r="F46">
        <v>34.17</v>
      </c>
      <c s="30" r="G46">
        <v>36.85</v>
      </c>
      <c s="30" r="H46">
        <v>41.45</v>
      </c>
      <c s="30" r="I46">
        <v>38.30</v>
      </c>
      <c s="30" r="J46">
        <v>45.33</v>
      </c>
      <c s="30" r="K46">
        <v>39.83</v>
      </c>
      <c s="30" r="L46">
        <v>40.77</v>
      </c>
    </row>
    <row>
      <c s="38" r="A47">
        <v>37</v>
      </c>
      <c s="20" t="s" r="B47">
        <v>143</v>
      </c>
      <c s="42" r="C47">
        <v>583.30</v>
      </c>
      <c s="42" r="D47">
        <v>552.67</v>
      </c>
      <c s="42" r="E47">
        <v>593.28</v>
      </c>
      <c s="42" r="F47">
        <v>650.15</v>
      </c>
      <c s="42" r="G47">
        <v>675.72</v>
      </c>
      <c s="42" r="H47">
        <v>683.49</v>
      </c>
      <c s="42" r="I47">
        <v>732.75</v>
      </c>
      <c s="42" r="J47">
        <v>735.23</v>
      </c>
      <c s="42" r="K47">
        <v>743.33</v>
      </c>
      <c s="42" r="L47">
        <v>769.68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8" r="A49">
        <v>38</v>
      </c>
      <c s="20" t="s" r="B49">
        <v>144</v>
      </c>
      <c s="42" r="C49">
        <v>102.86</v>
      </c>
      <c s="42" r="D49">
        <v>153.19</v>
      </c>
      <c s="42" r="E49">
        <v>271.27</v>
      </c>
      <c s="42" r="F49">
        <v>265.19</v>
      </c>
      <c s="42" r="G49">
        <v>227.80</v>
      </c>
      <c s="42" r="H49">
        <v>148.50</v>
      </c>
      <c s="42" r="I49">
        <v>173.39</v>
      </c>
      <c s="42" r="J49">
        <v>139.28</v>
      </c>
      <c s="41" r="K49">
        <v>27.12</v>
      </c>
      <c s="42" r="L49">
        <v>121.83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159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160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161</v>
      </c>
      <c s="44" r="C8">
        <v>4761029</v>
      </c>
      <c s="44" r="D8">
        <v>5385040</v>
      </c>
      <c s="44" r="E8">
        <v>6626105</v>
      </c>
      <c s="44" r="F8">
        <v>7349224</v>
      </c>
      <c s="44" r="G8">
        <v>8107997</v>
      </c>
      <c s="45" r="H8">
        <v>10535676</v>
      </c>
      <c s="45" r="I8">
        <v>12792382</v>
      </c>
      <c s="45" r="J8">
        <v>10587366</v>
      </c>
      <c s="45" r="K8">
        <v>10587366</v>
      </c>
      <c s="45" r="L8">
        <v>10587366</v>
      </c>
    </row>
    <row>
      <c s="22" r="A9">
        <v>2</v>
      </c>
      <c t="s" r="B9">
        <v>162</v>
      </c>
      <c s="34" r="C9">
        <v>66736</v>
      </c>
      <c s="34" r="D9">
        <v>70160</v>
      </c>
      <c s="34" r="E9">
        <v>75491</v>
      </c>
      <c s="34" r="F9">
        <v>79109</v>
      </c>
      <c s="34" r="G9">
        <v>86575</v>
      </c>
      <c s="34" r="H9">
        <v>96906</v>
      </c>
      <c s="35" r="I9">
        <v>104800</v>
      </c>
      <c s="35" r="J9">
        <v>109053</v>
      </c>
      <c s="34" r="K9">
        <v>98605</v>
      </c>
      <c s="35" r="L9">
        <v>102977</v>
      </c>
    </row>
    <row>
      <c s="22" r="A10">
        <v>3</v>
      </c>
      <c t="s" r="B10">
        <v>163</v>
      </c>
      <c s="34" r="C10">
        <v>33450</v>
      </c>
      <c s="34" r="D10">
        <v>35459</v>
      </c>
      <c s="34" r="E10">
        <v>35802</v>
      </c>
      <c s="34" r="F10">
        <v>41614</v>
      </c>
      <c s="34" r="G10">
        <v>48864</v>
      </c>
      <c s="34" r="H10">
        <v>49235</v>
      </c>
      <c s="34" r="I10">
        <v>52140</v>
      </c>
      <c s="34" r="J10">
        <v>50274</v>
      </c>
      <c s="34" r="K10">
        <v>45457</v>
      </c>
      <c s="34" r="L10">
        <v>47473</v>
      </c>
    </row>
    <row>
      <c s="22" r="A11">
        <v>4</v>
      </c>
      <c t="s" r="B11">
        <v>164</v>
      </c>
      <c s="35" r="C11">
        <v>445359</v>
      </c>
      <c s="35" r="D11">
        <v>556044</v>
      </c>
      <c s="35" r="E11">
        <v>721040</v>
      </c>
      <c s="35" r="F11">
        <v>862997</v>
      </c>
      <c s="35" r="G11">
        <v>730661</v>
      </c>
      <c s="35" r="H11">
        <v>801514</v>
      </c>
      <c s="35" r="I11">
        <v>951693</v>
      </c>
      <c s="35" r="J11">
        <v>834435</v>
      </c>
      <c s="35" r="K11">
        <v>605603</v>
      </c>
      <c s="35" r="L11">
        <v>838527</v>
      </c>
    </row>
    <row>
      <c s="22" r="A12">
        <v>5</v>
      </c>
      <c t="s" r="B12">
        <v>165</v>
      </c>
      <c s="35" r="C12">
        <v>600788</v>
      </c>
      <c s="35" r="D12">
        <v>680830</v>
      </c>
      <c s="35" r="E12">
        <v>721576</v>
      </c>
      <c s="35" r="F12">
        <v>693440</v>
      </c>
      <c s="35" r="G12">
        <v>552560</v>
      </c>
      <c s="35" r="H12">
        <v>578210</v>
      </c>
      <c s="35" r="I12">
        <v>694791</v>
      </c>
      <c s="35" r="J12">
        <v>653365</v>
      </c>
      <c s="35" r="K12">
        <v>600311</v>
      </c>
      <c s="35" r="L12">
        <v>696111</v>
      </c>
    </row>
    <row>
      <c s="22" r="A13">
        <v>6</v>
      </c>
      <c t="s" r="B13">
        <v>166</v>
      </c>
      <c s="34" r="C13">
        <v>28022</v>
      </c>
      <c s="34" r="D13">
        <v>28132</v>
      </c>
      <c s="34" r="E13">
        <v>28738</v>
      </c>
      <c s="34" r="F13">
        <v>30597</v>
      </c>
      <c s="34" r="G13">
        <v>20601</v>
      </c>
      <c s="34" r="H13">
        <v>17637</v>
      </c>
      <c s="34" r="I13">
        <v>21643</v>
      </c>
      <c s="34" r="J13">
        <v>24306</v>
      </c>
      <c s="34" r="K13">
        <v>28971</v>
      </c>
      <c s="34" r="L13">
        <v>28971</v>
      </c>
    </row>
    <row>
      <c s="22" r="A14">
        <v>7</v>
      </c>
      <c t="s" r="B14">
        <v>167</v>
      </c>
      <c s="23" r="C14">
        <v>770</v>
      </c>
      <c s="23" r="D14">
        <v>683</v>
      </c>
      <c s="23" r="E14">
        <v>775</v>
      </c>
      <c s="23" r="F14">
        <v>834</v>
      </c>
      <c s="23" r="G14">
        <v>119</v>
      </c>
      <c t="s" r="H14"/>
      <c t="s" r="I14"/>
      <c t="s" r="J14"/>
      <c t="s" r="K14"/>
      <c t="s" r="L14"/>
    </row>
    <row>
      <c s="20" t="s" r="A15"/>
      <c s="20" t="s" r="B15">
        <v>168</v>
      </c>
      <c s="46" r="C15">
        <v>5936154</v>
      </c>
      <c s="46" r="D15">
        <v>6756348</v>
      </c>
      <c s="46" r="E15">
        <v>8209527</v>
      </c>
      <c s="46" r="F15">
        <v>9057815</v>
      </c>
      <c s="46" r="G15">
        <v>9547377</v>
      </c>
      <c s="47" r="H15">
        <v>12079178</v>
      </c>
      <c s="47" r="I15">
        <v>14617449</v>
      </c>
      <c s="47" r="J15">
        <v>12258799</v>
      </c>
      <c s="47" r="K15">
        <v>11966313</v>
      </c>
      <c s="47" r="L15">
        <v>12301425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169</v>
      </c>
      <c s="35" r="C17">
        <v>113037</v>
      </c>
      <c s="35" r="D17">
        <v>106626</v>
      </c>
      <c s="35" r="E17">
        <v>143510</v>
      </c>
      <c s="35" r="F17">
        <v>137192</v>
      </c>
      <c s="35" r="G17">
        <v>159389</v>
      </c>
      <c s="35" r="H17">
        <v>268453</v>
      </c>
      <c s="35" r="I17">
        <v>245163</v>
      </c>
      <c s="35" r="J17">
        <v>215145</v>
      </c>
      <c s="35" r="K17">
        <v>411345</v>
      </c>
      <c s="35" r="L17">
        <v>555545</v>
      </c>
    </row>
    <row>
      <c s="22" r="A18">
        <v>9</v>
      </c>
      <c t="s" r="B18">
        <v>170</v>
      </c>
      <c t="s" r="C18"/>
      <c t="s" r="D18"/>
      <c s="25" r="E18">
        <v>3972</v>
      </c>
      <c s="34" r="F18">
        <v>58725</v>
      </c>
      <c s="34" r="G18">
        <v>64446</v>
      </c>
      <c s="34" r="H18">
        <v>64470</v>
      </c>
      <c t="s" r="I18"/>
      <c s="35" r="J18">
        <v>103468</v>
      </c>
      <c s="35" r="K18">
        <v>105168</v>
      </c>
      <c s="35" r="L18">
        <v>112568</v>
      </c>
    </row>
    <row>
      <c s="29" r="A19">
        <v>10</v>
      </c>
      <c t="s" r="B19">
        <v>171</v>
      </c>
      <c s="25" r="C19">
        <v>2857</v>
      </c>
      <c s="25" r="D19">
        <v>3143</v>
      </c>
      <c s="25" r="E19">
        <v>2895</v>
      </c>
      <c s="25" r="F19">
        <v>7105</v>
      </c>
      <c s="34" r="G19">
        <v>10482</v>
      </c>
      <c s="25" r="H19">
        <v>8346</v>
      </c>
      <c s="25" r="I19">
        <v>8288</v>
      </c>
      <c s="34" r="J19">
        <v>17036</v>
      </c>
      <c s="34" r="K19">
        <v>17036</v>
      </c>
      <c s="34" r="L19">
        <v>17036</v>
      </c>
    </row>
    <row>
      <c s="29" r="A20">
        <v>11</v>
      </c>
      <c t="s" r="B20">
        <v>172</v>
      </c>
      <c s="35" r="C20">
        <v>116223</v>
      </c>
      <c s="35" r="D20">
        <v>121757</v>
      </c>
      <c s="35" r="E20">
        <v>167992</v>
      </c>
      <c s="35" r="F20">
        <v>125048</v>
      </c>
      <c s="35" r="G20">
        <v>179230</v>
      </c>
      <c s="35" r="H20">
        <v>240953</v>
      </c>
      <c s="35" r="I20">
        <v>449564</v>
      </c>
      <c s="35" r="J20">
        <v>487829</v>
      </c>
      <c s="35" r="K20">
        <v>497229</v>
      </c>
      <c s="35" r="L20">
        <v>539629</v>
      </c>
    </row>
    <row>
      <c s="29" r="A21">
        <v>12</v>
      </c>
      <c t="s" r="B21">
        <v>173</v>
      </c>
      <c s="34" r="C21">
        <v>39777</v>
      </c>
      <c s="34" r="D21">
        <v>27486</v>
      </c>
      <c s="34" r="E21">
        <v>25526</v>
      </c>
      <c s="34" r="F21">
        <v>10701</v>
      </c>
      <c s="23" r="G21">
        <v>288</v>
      </c>
      <c s="23" r="H21">
        <v>761</v>
      </c>
      <c s="23" r="I21">
        <v>316</v>
      </c>
      <c s="23" r="J21">
        <v>296</v>
      </c>
      <c s="23" r="K21">
        <v>296</v>
      </c>
      <c s="23" r="L21">
        <v>296</v>
      </c>
    </row>
    <row>
      <c s="29" r="A22">
        <v>13</v>
      </c>
      <c t="s" r="B22">
        <v>174</v>
      </c>
      <c s="35" r="C22">
        <v>223971</v>
      </c>
      <c s="35" r="D22">
        <v>247971</v>
      </c>
      <c s="35" r="E22">
        <v>303737</v>
      </c>
      <c s="35" r="F22">
        <v>309368</v>
      </c>
      <c s="35" r="G22">
        <v>303590</v>
      </c>
      <c s="35" r="H22">
        <v>339595</v>
      </c>
      <c s="35" r="I22">
        <v>372882</v>
      </c>
      <c s="35" r="J22">
        <v>360714</v>
      </c>
      <c s="35" r="K22">
        <v>360714</v>
      </c>
      <c s="35" r="L22">
        <v>360714</v>
      </c>
    </row>
    <row>
      <c s="29" r="A23">
        <v>14</v>
      </c>
      <c t="s" r="B23">
        <v>175</v>
      </c>
      <c s="34" r="C23">
        <v>12076</v>
      </c>
      <c s="34" r="D23">
        <v>11960</v>
      </c>
      <c s="34" r="E23">
        <v>13566</v>
      </c>
      <c s="34" r="F23">
        <v>12201</v>
      </c>
      <c s="34" r="G23">
        <v>12735</v>
      </c>
      <c s="34" r="H23">
        <v>11759</v>
      </c>
      <c s="34" r="I23">
        <v>14493</v>
      </c>
      <c s="34" r="J23">
        <v>14436</v>
      </c>
      <c s="34" r="K23">
        <v>14436</v>
      </c>
      <c s="34" r="L23">
        <v>14436</v>
      </c>
    </row>
    <row>
      <c s="20" t="s" r="A24"/>
      <c s="20" t="s" r="B24">
        <v>176</v>
      </c>
      <c s="46" r="C24">
        <v>6444095</v>
      </c>
      <c s="46" r="D24">
        <v>7275291</v>
      </c>
      <c s="46" r="E24">
        <v>8870725</v>
      </c>
      <c s="46" r="F24">
        <v>9718155</v>
      </c>
      <c s="47" r="G24">
        <v>10277537</v>
      </c>
      <c s="47" r="H24">
        <v>13013515</v>
      </c>
      <c s="47" r="I24">
        <v>15708155</v>
      </c>
      <c s="47" r="J24">
        <v>13457723</v>
      </c>
      <c s="47" r="K24">
        <v>13372537</v>
      </c>
      <c s="47" r="L24">
        <v>13901649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177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178</v>
      </c>
      <c s="34" r="C27">
        <v>96561</v>
      </c>
      <c s="35" r="D27">
        <v>108419</v>
      </c>
      <c s="35" r="E27">
        <v>125829</v>
      </c>
      <c s="35" r="F27">
        <v>148969</v>
      </c>
      <c s="35" r="G27">
        <v>146175</v>
      </c>
      <c s="35" r="H27">
        <v>136414</v>
      </c>
      <c s="35" r="I27">
        <v>148217</v>
      </c>
      <c s="35" r="J27">
        <v>172093</v>
      </c>
      <c s="35" r="K27">
        <v>198000</v>
      </c>
      <c s="35" r="L27">
        <v>202000</v>
      </c>
    </row>
    <row>
      <c s="29" r="A28">
        <v>16</v>
      </c>
      <c t="s" r="B28">
        <v>179</v>
      </c>
      <c s="35" r="C28">
        <v>848595</v>
      </c>
      <c s="35" r="D28">
        <v>834683</v>
      </c>
      <c s="35" r="E28">
        <v>961277</v>
      </c>
      <c s="35" r="F28">
        <v>961829</v>
      </c>
      <c s="35" r="G28">
        <v>953298</v>
      </c>
      <c s="35" r="H28">
        <v>996499</v>
      </c>
      <c s="44" r="I28">
        <v>1099335</v>
      </c>
      <c s="44" r="J28">
        <v>1129895</v>
      </c>
      <c s="44" r="K28">
        <v>1150000</v>
      </c>
      <c s="44" r="L28">
        <v>1154000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5" r="C29">
        <v>920443</v>
      </c>
      <c s="35" r="D29">
        <v>992086</v>
      </c>
      <c s="44" r="E29">
        <v>1109446</v>
      </c>
      <c s="44" r="F29">
        <v>1637597</v>
      </c>
      <c s="44" r="G29">
        <v>1819250</v>
      </c>
      <c s="44" r="H29">
        <v>2023051</v>
      </c>
      <c s="44" r="I29">
        <v>2068787</v>
      </c>
      <c s="44" r="J29">
        <v>1196361</v>
      </c>
      <c s="44" r="K29">
        <v>1196361</v>
      </c>
      <c s="44" r="L29">
        <v>1196361</v>
      </c>
    </row>
    <row>
      <c s="29" r="A30">
        <v>18</v>
      </c>
      <c t="s" r="B30">
        <v>180</v>
      </c>
      <c s="44" r="C30">
        <v>4578496</v>
      </c>
      <c s="44" r="D30">
        <v>5340103</v>
      </c>
      <c s="44" r="E30">
        <v>6674173</v>
      </c>
      <c s="44" r="F30">
        <v>6969760</v>
      </c>
      <c s="44" r="G30">
        <v>7358814</v>
      </c>
      <c s="44" r="H30">
        <v>9857551</v>
      </c>
      <c s="45" r="I30">
        <v>12391816</v>
      </c>
      <c s="45" r="J30">
        <v>10959374</v>
      </c>
      <c s="45" r="K30">
        <v>10828176</v>
      </c>
      <c s="45" r="L30">
        <v>11349288</v>
      </c>
    </row>
    <row>
      <c s="20" t="s" r="A31"/>
      <c s="20" t="s" r="B31">
        <v>181</v>
      </c>
      <c s="46" r="C31">
        <v>6444095</v>
      </c>
      <c s="46" r="D31">
        <v>7275291</v>
      </c>
      <c s="46" r="E31">
        <v>8870725</v>
      </c>
      <c s="46" r="F31">
        <v>9718155</v>
      </c>
      <c s="47" r="G31">
        <v>10277537</v>
      </c>
      <c s="47" r="H31">
        <v>13013515</v>
      </c>
      <c s="47" r="I31">
        <v>15708155</v>
      </c>
      <c s="47" r="J31">
        <v>13457723</v>
      </c>
      <c s="47" r="K31">
        <v>13372537</v>
      </c>
      <c s="47" r="L31">
        <v>13901649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182</v>
      </c>
      <c s="25" r="C33">
        <v>4572</v>
      </c>
      <c s="25" r="D33">
        <v>4292</v>
      </c>
      <c s="25" r="E33">
        <v>4697</v>
      </c>
      <c s="25" r="F33">
        <v>4808</v>
      </c>
      <c s="25" r="G33">
        <v>5138</v>
      </c>
      <c s="25" r="H33">
        <v>5041</v>
      </c>
      <c s="25" r="I33">
        <v>5053</v>
      </c>
      <c s="25" r="J33">
        <v>4891</v>
      </c>
      <c s="25" r="K33">
        <v>4852</v>
      </c>
      <c s="25" r="L33">
        <v>4609</v>
      </c>
    </row>
    <row>
      <c s="29" r="A34">
        <v>20</v>
      </c>
      <c t="s" r="B34">
        <v>183</v>
      </c>
      <c s="23" r="C34">
        <v>566</v>
      </c>
      <c s="23" r="D34">
        <v>541</v>
      </c>
      <c s="23" r="E34">
        <v>553</v>
      </c>
      <c s="23" r="F34">
        <v>605</v>
      </c>
      <c s="23" r="G34">
        <v>623</v>
      </c>
      <c s="23" r="H34">
        <v>621</v>
      </c>
      <c s="23" r="I34">
        <v>649</v>
      </c>
      <c s="23" r="J34">
        <v>598</v>
      </c>
      <c s="23" r="K34">
        <v>560</v>
      </c>
      <c s="23" r="L34">
        <v>543</v>
      </c>
    </row>
    <row>
      <c s="29" r="A35">
        <v>21</v>
      </c>
      <c t="s" r="B35">
        <v>184</v>
      </c>
      <c s="29" r="C35">
        <v>61</v>
      </c>
      <c s="29" r="D35">
        <v>65</v>
      </c>
      <c s="29" r="E35">
        <v>52</v>
      </c>
      <c s="29" r="F35">
        <v>55</v>
      </c>
      <c s="29" r="G35">
        <v>52</v>
      </c>
      <c s="29" r="H35">
        <v>54</v>
      </c>
      <c s="29" r="I35">
        <v>59</v>
      </c>
      <c s="29" r="J35">
        <v>55</v>
      </c>
      <c s="29" r="K35">
        <v>53</v>
      </c>
      <c s="29" r="L35">
        <v>53</v>
      </c>
    </row>
    <row>
      <c s="38" r="A36">
        <v>22</v>
      </c>
      <c s="20" t="s" r="B36">
        <v>71</v>
      </c>
      <c s="48" r="C36">
        <v>6983</v>
      </c>
      <c s="48" r="D36">
        <v>6654</v>
      </c>
      <c s="48" r="E36">
        <v>7030</v>
      </c>
      <c s="48" r="F36">
        <v>7382</v>
      </c>
      <c s="48" r="G36">
        <v>7760</v>
      </c>
      <c s="48" r="H36">
        <v>7652</v>
      </c>
      <c s="48" r="I36">
        <v>7829</v>
      </c>
      <c s="48" r="J36">
        <v>7456</v>
      </c>
      <c s="48" r="K36">
        <v>7258</v>
      </c>
      <c s="48" r="L36">
        <v>6946</v>
      </c>
    </row>
    <row>
      <c s="29" r="A37">
        <v>23</v>
      </c>
      <c t="s" r="B37">
        <v>185</v>
      </c>
      <c s="23" r="C37">
        <v>831</v>
      </c>
      <c s="23" r="D37">
        <v>821</v>
      </c>
      <c s="23" r="E37">
        <v>870</v>
      </c>
      <c s="23" r="F37">
        <v>884</v>
      </c>
      <c s="23" r="G37">
        <v>925</v>
      </c>
      <c s="23" r="H37">
        <v>925</v>
      </c>
      <c s="23" r="I37">
        <v>948</v>
      </c>
      <c s="23" r="J37">
        <v>907</v>
      </c>
      <c s="23" r="K37">
        <v>907</v>
      </c>
      <c s="23" r="L37">
        <v>907</v>
      </c>
    </row>
    <row>
      <c t="s" r="A38"/>
      <c t="s" r="B38"/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t="s" r="A39"/>
      <c t="inlineStr" r="B39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49" t="s" r="B40">
        <v>186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t="s" r="B41"/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s="21" t="s" r="B42">
        <v>102</v>
      </c>
      <c s="33" r="C42">
        <f>_xlfn.HYPERLINK("mailto:econ@beeflambnz.com","econ@beeflambnz.com")</f>
      </c>
      <c t="s" r="D42"/>
      <c t="s" r="E42"/>
      <c s="19" t="s" r="F42">
        <v>54</v>
      </c>
      <c t="s" r="G42"/>
      <c t="s" r="H42"/>
      <c t="s" r="I42"/>
      <c t="s" r="J42"/>
      <c t="s" r="K42"/>
      <c s="21" t="s" r="L42">
        <v>103</v>
      </c>
    </row>
  </sheetData>
  <mergeCells count="1">
    <mergeCell ref="C42:E42"/>
  </mergeCells>
  <hyperlinks>
    <hyperlink ref="L2" location="Notes!A1" display="Notes tab"/>
    <hyperlink ref="F42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187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160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161</v>
      </c>
      <c s="31" r="C8">
        <v>681.80</v>
      </c>
      <c s="31" r="D8">
        <v>809.29</v>
      </c>
      <c s="31" r="E8">
        <v>942.55</v>
      </c>
      <c s="31" r="F8">
        <v>995.56</v>
      </c>
      <c s="32" r="G8">
        <v>1044.84</v>
      </c>
      <c s="32" r="H8">
        <v>1376.85</v>
      </c>
      <c s="32" r="I8">
        <v>1633.97</v>
      </c>
      <c s="32" r="J8">
        <v>1419.98</v>
      </c>
      <c s="32" r="K8">
        <v>1458.72</v>
      </c>
      <c s="32" r="L8">
        <v>1524.24</v>
      </c>
    </row>
    <row>
      <c s="22" r="A9">
        <v>2</v>
      </c>
      <c t="s" r="B9">
        <v>162</v>
      </c>
      <c s="24" r="C9">
        <v>9.56</v>
      </c>
      <c s="30" r="D9">
        <v>10.54</v>
      </c>
      <c s="30" r="E9">
        <v>10.74</v>
      </c>
      <c s="30" r="F9">
        <v>10.72</v>
      </c>
      <c s="30" r="G9">
        <v>11.16</v>
      </c>
      <c s="30" r="H9">
        <v>12.66</v>
      </c>
      <c s="30" r="I9">
        <v>13.39</v>
      </c>
      <c s="30" r="J9">
        <v>14.63</v>
      </c>
      <c s="30" r="K9">
        <v>13.59</v>
      </c>
      <c s="30" r="L9">
        <v>14.83</v>
      </c>
    </row>
    <row>
      <c s="22" r="A10">
        <v>3</v>
      </c>
      <c t="s" r="B10">
        <v>163</v>
      </c>
      <c s="24" r="C10">
        <v>4.79</v>
      </c>
      <c s="24" r="D10">
        <v>5.33</v>
      </c>
      <c s="24" r="E10">
        <v>5.09</v>
      </c>
      <c s="24" r="F10">
        <v>5.64</v>
      </c>
      <c s="24" r="G10">
        <v>6.30</v>
      </c>
      <c s="24" r="H10">
        <v>6.43</v>
      </c>
      <c s="24" r="I10">
        <v>6.66</v>
      </c>
      <c s="24" r="J10">
        <v>6.74</v>
      </c>
      <c s="24" r="K10">
        <v>6.26</v>
      </c>
      <c s="24" r="L10">
        <v>6.83</v>
      </c>
    </row>
    <row>
      <c s="22" r="A11">
        <v>4</v>
      </c>
      <c t="s" r="B11">
        <v>164</v>
      </c>
      <c s="31" r="C11">
        <v>106.83</v>
      </c>
      <c s="31" r="D11">
        <v>141.49</v>
      </c>
      <c s="31" r="E11">
        <v>168.59</v>
      </c>
      <c s="31" r="F11">
        <v>196.76</v>
      </c>
      <c s="31" r="G11">
        <v>156.32</v>
      </c>
      <c s="31" r="H11">
        <v>174.66</v>
      </c>
      <c s="31" r="I11">
        <v>206.80</v>
      </c>
      <c s="31" r="J11">
        <v>187.09</v>
      </c>
      <c s="31" r="K11">
        <v>137.57</v>
      </c>
      <c s="31" r="L11">
        <v>200.56</v>
      </c>
    </row>
    <row>
      <c s="22" r="A12">
        <v>5</v>
      </c>
      <c t="s" r="B12">
        <v>165</v>
      </c>
      <c s="31" r="C12">
        <v>221.86</v>
      </c>
      <c s="31" r="D12">
        <v>261.05</v>
      </c>
      <c s="31" r="E12">
        <v>271.27</v>
      </c>
      <c s="31" r="F12">
        <v>239.28</v>
      </c>
      <c s="31" r="G12">
        <v>184.62</v>
      </c>
      <c s="31" r="H12">
        <v>194.88</v>
      </c>
      <c s="31" r="I12">
        <v>222.55</v>
      </c>
      <c s="31" r="J12">
        <v>225.61</v>
      </c>
      <c s="31" r="K12">
        <v>216.95</v>
      </c>
      <c s="31" r="L12">
        <v>260.13</v>
      </c>
    </row>
    <row>
      <c s="22" r="A13">
        <v>6</v>
      </c>
      <c t="s" r="B13">
        <v>166</v>
      </c>
      <c s="31" r="C13">
        <v>264.36</v>
      </c>
      <c s="31" r="D13">
        <v>242.52</v>
      </c>
      <c s="31" r="E13">
        <v>309.01</v>
      </c>
      <c s="31" r="F13">
        <v>312.21</v>
      </c>
      <c s="31" r="G13">
        <v>221.52</v>
      </c>
      <c s="31" r="H13">
        <v>183.72</v>
      </c>
      <c s="31" r="I13">
        <v>206.12</v>
      </c>
      <c s="31" r="J13">
        <v>243.06</v>
      </c>
      <c s="31" r="K13">
        <v>325.52</v>
      </c>
      <c s="31" r="L13">
        <v>325.52</v>
      </c>
    </row>
    <row>
      <c s="20" t="s" r="A14"/>
      <c s="20" t="s" r="B14">
        <v>168</v>
      </c>
      <c s="42" r="C14">
        <v>850.09</v>
      </c>
      <c s="50" r="D14">
        <v>1015.38</v>
      </c>
      <c s="50" r="E14">
        <v>1167.78</v>
      </c>
      <c s="50" r="F14">
        <v>1227.01</v>
      </c>
      <c s="50" r="G14">
        <v>1230.33</v>
      </c>
      <c s="50" r="H14">
        <v>1578.56</v>
      </c>
      <c s="50" r="I14">
        <v>1867.09</v>
      </c>
      <c s="50" r="J14">
        <v>1644.15</v>
      </c>
      <c s="50" r="K14">
        <v>1648.71</v>
      </c>
      <c s="50" r="L14">
        <v>1771.01</v>
      </c>
    </row>
    <row>
      <c t="s" r="A15"/>
      <c t="s" r="B15"/>
      <c t="s" r="C15"/>
      <c t="s" r="D15"/>
      <c t="s" r="E15"/>
      <c t="s" r="F15"/>
      <c t="s" r="G15"/>
      <c t="s" r="H15"/>
      <c t="s" r="I15"/>
      <c t="s" r="J15"/>
      <c t="s" r="K15"/>
      <c t="s" r="L15"/>
    </row>
    <row>
      <c s="22" r="A16">
        <v>7</v>
      </c>
      <c t="s" r="B16">
        <v>169</v>
      </c>
      <c s="30" r="C16">
        <v>16.19</v>
      </c>
      <c s="30" r="D16">
        <v>16.02</v>
      </c>
      <c s="30" r="E16">
        <v>20.41</v>
      </c>
      <c s="30" r="F16">
        <v>18.58</v>
      </c>
      <c s="30" r="G16">
        <v>20.54</v>
      </c>
      <c s="30" r="H16">
        <v>35.08</v>
      </c>
      <c s="30" r="I16">
        <v>31.31</v>
      </c>
      <c s="30" r="J16">
        <v>28.86</v>
      </c>
      <c s="30" r="K16">
        <v>56.67</v>
      </c>
      <c s="30" r="L16">
        <v>79.98</v>
      </c>
    </row>
    <row>
      <c s="22" r="A17">
        <v>8</v>
      </c>
      <c t="s" r="B17">
        <v>170</v>
      </c>
      <c t="s" r="C17"/>
      <c t="s" r="D17"/>
      <c s="24" r="E17">
        <v>0.57</v>
      </c>
      <c s="24" r="F17">
        <v>7.96</v>
      </c>
      <c s="24" r="G17">
        <v>8.30</v>
      </c>
      <c s="24" r="H17">
        <v>8.43</v>
      </c>
      <c t="s" r="I17"/>
      <c s="30" r="J17">
        <v>13.88</v>
      </c>
      <c s="30" r="K17">
        <v>14.49</v>
      </c>
      <c s="30" r="L17">
        <v>16.21</v>
      </c>
    </row>
    <row>
      <c s="22" r="A18">
        <v>9</v>
      </c>
      <c t="s" r="B18">
        <v>171</v>
      </c>
      <c s="24" r="C18">
        <v>0.41</v>
      </c>
      <c s="24" r="D18">
        <v>0.47</v>
      </c>
      <c s="24" r="E18">
        <v>0.41</v>
      </c>
      <c s="24" r="F18">
        <v>0.96</v>
      </c>
      <c s="24" r="G18">
        <v>1.35</v>
      </c>
      <c s="24" r="H18">
        <v>1.09</v>
      </c>
      <c s="24" r="I18">
        <v>1.06</v>
      </c>
      <c s="24" r="J18">
        <v>2.28</v>
      </c>
      <c s="24" r="K18">
        <v>2.35</v>
      </c>
      <c s="24" r="L18">
        <v>2.45</v>
      </c>
    </row>
    <row>
      <c s="29" r="A19">
        <v>10</v>
      </c>
      <c t="s" r="B19">
        <v>172</v>
      </c>
      <c s="30" r="C19">
        <v>16.64</v>
      </c>
      <c s="30" r="D19">
        <v>18.30</v>
      </c>
      <c s="30" r="E19">
        <v>23.90</v>
      </c>
      <c s="30" r="F19">
        <v>16.94</v>
      </c>
      <c s="30" r="G19">
        <v>23.10</v>
      </c>
      <c s="30" r="H19">
        <v>31.49</v>
      </c>
      <c s="30" r="I19">
        <v>57.42</v>
      </c>
      <c s="30" r="J19">
        <v>65.43</v>
      </c>
      <c s="30" r="K19">
        <v>68.51</v>
      </c>
      <c s="30" r="L19">
        <v>77.69</v>
      </c>
    </row>
    <row>
      <c s="29" r="A20">
        <v>11</v>
      </c>
      <c t="s" r="B20">
        <v>173</v>
      </c>
      <c s="24" r="C20">
        <v>5.70</v>
      </c>
      <c s="24" r="D20">
        <v>4.13</v>
      </c>
      <c s="24" r="E20">
        <v>3.63</v>
      </c>
      <c s="24" r="F20">
        <v>1.45</v>
      </c>
      <c s="24" r="G20">
        <v>0.04</v>
      </c>
      <c s="24" r="H20">
        <v>0.10</v>
      </c>
      <c s="24" r="I20">
        <v>0.04</v>
      </c>
      <c s="24" r="J20">
        <v>0.04</v>
      </c>
      <c s="24" r="K20">
        <v>0.04</v>
      </c>
      <c s="24" r="L20">
        <v>0.04</v>
      </c>
    </row>
    <row>
      <c s="29" r="A21">
        <v>12</v>
      </c>
      <c t="s" r="B21">
        <v>174</v>
      </c>
      <c s="30" r="C21">
        <v>32.07</v>
      </c>
      <c s="30" r="D21">
        <v>37.27</v>
      </c>
      <c s="30" r="E21">
        <v>43.21</v>
      </c>
      <c s="30" r="F21">
        <v>41.91</v>
      </c>
      <c s="30" r="G21">
        <v>39.12</v>
      </c>
      <c s="30" r="H21">
        <v>44.38</v>
      </c>
      <c s="30" r="I21">
        <v>47.63</v>
      </c>
      <c s="30" r="J21">
        <v>48.38</v>
      </c>
      <c s="30" r="K21">
        <v>49.70</v>
      </c>
      <c s="30" r="L21">
        <v>51.93</v>
      </c>
    </row>
    <row>
      <c s="29" r="A22">
        <v>13</v>
      </c>
      <c t="s" r="B22">
        <v>175</v>
      </c>
      <c s="24" r="C22">
        <v>1.73</v>
      </c>
      <c s="24" r="D22">
        <v>1.80</v>
      </c>
      <c s="24" r="E22">
        <v>1.93</v>
      </c>
      <c s="24" r="F22">
        <v>1.65</v>
      </c>
      <c s="24" r="G22">
        <v>1.64</v>
      </c>
      <c s="24" r="H22">
        <v>1.54</v>
      </c>
      <c s="24" r="I22">
        <v>1.85</v>
      </c>
      <c s="24" r="J22">
        <v>1.94</v>
      </c>
      <c s="24" r="K22">
        <v>1.99</v>
      </c>
      <c s="24" r="L22">
        <v>2.08</v>
      </c>
    </row>
    <row>
      <c s="20" t="s" r="A23"/>
      <c s="20" t="s" r="B23">
        <v>176</v>
      </c>
      <c s="42" r="C23">
        <v>922.83</v>
      </c>
      <c s="50" r="D23">
        <v>1093.37</v>
      </c>
      <c s="50" r="E23">
        <v>1261.84</v>
      </c>
      <c s="50" r="F23">
        <v>1316.47</v>
      </c>
      <c s="50" r="G23">
        <v>1324.42</v>
      </c>
      <c s="50" r="H23">
        <v>1700.67</v>
      </c>
      <c s="50" r="I23">
        <v>2006.41</v>
      </c>
      <c s="50" r="J23">
        <v>1804.95</v>
      </c>
      <c s="50" r="K23">
        <v>1842.45</v>
      </c>
      <c s="50" r="L23">
        <v>2001.39</v>
      </c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</row>
    <row>
      <c t="s" r="A25"/>
      <c s="20" t="s" r="B25">
        <v>177</v>
      </c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s="29" r="A26">
        <v>14</v>
      </c>
      <c t="s" r="B26">
        <v>178</v>
      </c>
      <c s="30" r="C26">
        <v>13.83</v>
      </c>
      <c s="30" r="D26">
        <v>16.29</v>
      </c>
      <c s="30" r="E26">
        <v>17.90</v>
      </c>
      <c s="30" r="F26">
        <v>20.18</v>
      </c>
      <c s="30" r="G26">
        <v>18.84</v>
      </c>
      <c s="30" r="H26">
        <v>17.83</v>
      </c>
      <c s="30" r="I26">
        <v>18.93</v>
      </c>
      <c s="30" r="J26">
        <v>23.08</v>
      </c>
      <c s="30" r="K26">
        <v>27.28</v>
      </c>
      <c s="30" r="L26">
        <v>29.08</v>
      </c>
    </row>
    <row>
      <c s="29" r="A27">
        <v>15</v>
      </c>
      <c t="s" r="B27">
        <v>179</v>
      </c>
      <c s="31" r="C27">
        <v>121.52</v>
      </c>
      <c s="31" r="D27">
        <v>125.44</v>
      </c>
      <c s="31" r="E27">
        <v>136.74</v>
      </c>
      <c s="31" r="F27">
        <v>130.29</v>
      </c>
      <c s="31" r="G27">
        <v>122.85</v>
      </c>
      <c s="31" r="H27">
        <v>130.23</v>
      </c>
      <c s="31" r="I27">
        <v>140.42</v>
      </c>
      <c s="31" r="J27">
        <v>151.54</v>
      </c>
      <c s="31" r="K27">
        <v>158.45</v>
      </c>
      <c s="31" r="L27">
        <v>166.14</v>
      </c>
    </row>
    <row>
      <c s="29" r="A28">
        <v>16</v>
      </c>
      <c t="inlineStr" r="B28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1" r="C28">
        <v>131.81</v>
      </c>
      <c s="31" r="D28">
        <v>149.10</v>
      </c>
      <c s="31" r="E28">
        <v>157.82</v>
      </c>
      <c s="31" r="F28">
        <v>221.84</v>
      </c>
      <c s="31" r="G28">
        <v>234.44</v>
      </c>
      <c s="31" r="H28">
        <v>264.38</v>
      </c>
      <c s="31" r="I28">
        <v>264.25</v>
      </c>
      <c s="31" r="J28">
        <v>160.46</v>
      </c>
      <c s="31" r="K28">
        <v>164.83</v>
      </c>
      <c s="31" r="L28">
        <v>172.24</v>
      </c>
    </row>
    <row>
      <c s="29" r="A29">
        <v>17</v>
      </c>
      <c t="s" r="B29">
        <v>180</v>
      </c>
      <c s="31" r="C29">
        <v>655.66</v>
      </c>
      <c s="31" r="D29">
        <v>802.54</v>
      </c>
      <c s="31" r="E29">
        <v>949.38</v>
      </c>
      <c s="31" r="F29">
        <v>944.16</v>
      </c>
      <c s="31" r="G29">
        <v>948.30</v>
      </c>
      <c s="32" r="H29">
        <v>1288.23</v>
      </c>
      <c s="32" r="I29">
        <v>1582.81</v>
      </c>
      <c s="32" r="J29">
        <v>1469.87</v>
      </c>
      <c s="32" r="K29">
        <v>1491.90</v>
      </c>
      <c s="32" r="L29">
        <v>1633.93</v>
      </c>
    </row>
    <row>
      <c s="20" t="s" r="A30"/>
      <c s="20" t="s" r="B30">
        <v>181</v>
      </c>
      <c s="42" r="C30">
        <v>922.83</v>
      </c>
      <c s="50" r="D30">
        <v>1093.37</v>
      </c>
      <c s="50" r="E30">
        <v>1261.84</v>
      </c>
      <c s="50" r="F30">
        <v>1316.47</v>
      </c>
      <c s="50" r="G30">
        <v>1324.42</v>
      </c>
      <c s="50" r="H30">
        <v>1700.67</v>
      </c>
      <c s="50" r="I30">
        <v>2006.41</v>
      </c>
      <c s="50" r="J30">
        <v>1804.95</v>
      </c>
      <c s="50" r="K30">
        <v>1842.45</v>
      </c>
      <c s="50" r="L30">
        <v>2001.39</v>
      </c>
    </row>
    <row>
      <c t="s" r="A31"/>
      <c t="s" r="B31"/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9" r="A32">
        <v>18</v>
      </c>
      <c t="s" r="B32">
        <v>182</v>
      </c>
      <c s="25" r="C32">
        <v>4572</v>
      </c>
      <c s="25" r="D32">
        <v>4292</v>
      </c>
      <c s="25" r="E32">
        <v>4697</v>
      </c>
      <c s="25" r="F32">
        <v>4808</v>
      </c>
      <c s="25" r="G32">
        <v>5138</v>
      </c>
      <c s="25" r="H32">
        <v>5041</v>
      </c>
      <c s="25" r="I32">
        <v>5053</v>
      </c>
      <c s="25" r="J32">
        <v>4891</v>
      </c>
      <c s="25" r="K32">
        <v>4852</v>
      </c>
      <c s="25" r="L32">
        <v>4609</v>
      </c>
    </row>
    <row>
      <c s="29" r="A33">
        <v>19</v>
      </c>
      <c t="s" r="B33">
        <v>183</v>
      </c>
      <c s="23" r="C33">
        <v>566</v>
      </c>
      <c s="23" r="D33">
        <v>541</v>
      </c>
      <c s="23" r="E33">
        <v>553</v>
      </c>
      <c s="23" r="F33">
        <v>605</v>
      </c>
      <c s="23" r="G33">
        <v>623</v>
      </c>
      <c s="23" r="H33">
        <v>621</v>
      </c>
      <c s="23" r="I33">
        <v>649</v>
      </c>
      <c s="23" r="J33">
        <v>598</v>
      </c>
      <c s="23" r="K33">
        <v>560</v>
      </c>
      <c s="23" r="L33">
        <v>543</v>
      </c>
    </row>
    <row>
      <c s="29" r="A34">
        <v>20</v>
      </c>
      <c t="s" r="B34">
        <v>184</v>
      </c>
      <c s="29" r="C34">
        <v>61</v>
      </c>
      <c s="29" r="D34">
        <v>65</v>
      </c>
      <c s="29" r="E34">
        <v>52</v>
      </c>
      <c s="29" r="F34">
        <v>55</v>
      </c>
      <c s="29" r="G34">
        <v>52</v>
      </c>
      <c s="29" r="H34">
        <v>54</v>
      </c>
      <c s="29" r="I34">
        <v>59</v>
      </c>
      <c s="29" r="J34">
        <v>55</v>
      </c>
      <c s="29" r="K34">
        <v>53</v>
      </c>
      <c s="29" r="L34">
        <v>53</v>
      </c>
    </row>
    <row>
      <c s="38" r="A35">
        <v>21</v>
      </c>
      <c s="20" t="s" r="B35">
        <v>71</v>
      </c>
      <c s="48" r="C35">
        <v>6983</v>
      </c>
      <c s="48" r="D35">
        <v>6654</v>
      </c>
      <c s="48" r="E35">
        <v>7030</v>
      </c>
      <c s="48" r="F35">
        <v>7382</v>
      </c>
      <c s="48" r="G35">
        <v>7760</v>
      </c>
      <c s="48" r="H35">
        <v>7652</v>
      </c>
      <c s="48" r="I35">
        <v>7829</v>
      </c>
      <c s="48" r="J35">
        <v>7456</v>
      </c>
      <c s="48" r="K35">
        <v>7258</v>
      </c>
      <c s="48" r="L35">
        <v>6946</v>
      </c>
    </row>
    <row>
      <c s="29" r="A36">
        <v>22</v>
      </c>
      <c t="s" r="B36">
        <v>185</v>
      </c>
      <c s="23" r="C36">
        <v>831</v>
      </c>
      <c s="23" r="D36">
        <v>821</v>
      </c>
      <c s="23" r="E36">
        <v>870</v>
      </c>
      <c s="23" r="F36">
        <v>884</v>
      </c>
      <c s="23" r="G36">
        <v>925</v>
      </c>
      <c s="23" r="H36">
        <v>925</v>
      </c>
      <c s="23" r="I36">
        <v>948</v>
      </c>
      <c s="23" r="J36">
        <v>907</v>
      </c>
      <c s="23" r="K36">
        <v>907</v>
      </c>
      <c s="23" r="L36">
        <v>907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t="s" r="A38"/>
      <c t="inlineStr" r="B38">
        <is xml:space="preserve">
          <r>
            <rPr>
              <color rgb="FFFF0000"/>
              <sz val="14"/>
            </rPr>
            <t>*</t>
          </r>
          <r>
            <rPr/>
            <t>Reserves shown in line 16 is not cash but a value that recognises that all (owned and leased) assets, e.g. leased land, are included under Assets at current market value.</t>
          </r>
        </is>
      </c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t="s" r="A39"/>
      <c s="49" t="s" r="B39">
        <v>188</v>
      </c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s" r="B40"/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21" t="s" r="B41">
        <v>102</v>
      </c>
      <c s="33" r="C41">
        <f>_xlfn.HYPERLINK("mailto:econ@beeflambnz.com","econ@beeflambnz.com")</f>
      </c>
      <c t="s" r="D41"/>
      <c t="s" r="E41"/>
      <c s="19" t="s" r="F41">
        <v>54</v>
      </c>
      <c t="s" r="G41"/>
      <c t="s" r="H41"/>
      <c t="s" r="I41"/>
      <c t="s" r="J41"/>
      <c t="s" r="K41"/>
      <c s="21" t="s" r="L41">
        <v>103</v>
      </c>
    </row>
  </sheetData>
  <mergeCells count="1">
    <mergeCell ref="C41:E41"/>
  </mergeCells>
  <hyperlinks>
    <hyperlink ref="L2" location="Notes!A1" display="Notes tab"/>
    <hyperlink ref="F4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189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160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161</v>
      </c>
      <c s="32" r="C8">
        <v>5729.28</v>
      </c>
      <c s="32" r="D8">
        <v>6559.12</v>
      </c>
      <c s="32" r="E8">
        <v>7616.21</v>
      </c>
      <c s="32" r="F8">
        <v>8313.60</v>
      </c>
      <c s="32" r="G8">
        <v>8765.40</v>
      </c>
      <c s="51" r="H8">
        <v>11389.92</v>
      </c>
      <c s="51" r="I8">
        <v>13494.07</v>
      </c>
      <c s="51" r="J8">
        <v>11672.95</v>
      </c>
      <c s="51" r="K8">
        <v>11672.95</v>
      </c>
      <c s="51" r="L8">
        <v>11672.95</v>
      </c>
    </row>
    <row>
      <c s="22" r="A9">
        <v>2</v>
      </c>
      <c t="s" r="B9">
        <v>162</v>
      </c>
      <c s="30" r="C9">
        <v>80.31</v>
      </c>
      <c s="30" r="D9">
        <v>85.46</v>
      </c>
      <c s="30" r="E9">
        <v>86.77</v>
      </c>
      <c s="30" r="F9">
        <v>89.49</v>
      </c>
      <c s="30" r="G9">
        <v>93.59</v>
      </c>
      <c s="31" r="H9">
        <v>104.76</v>
      </c>
      <c s="31" r="I9">
        <v>110.55</v>
      </c>
      <c s="31" r="J9">
        <v>120.23</v>
      </c>
      <c s="31" r="K9">
        <v>108.72</v>
      </c>
      <c s="31" r="L9">
        <v>113.54</v>
      </c>
    </row>
    <row>
      <c s="22" r="A10">
        <v>3</v>
      </c>
      <c t="s" r="B10">
        <v>163</v>
      </c>
      <c s="30" r="C10">
        <v>40.25</v>
      </c>
      <c s="30" r="D10">
        <v>43.19</v>
      </c>
      <c s="30" r="E10">
        <v>41.15</v>
      </c>
      <c s="30" r="F10">
        <v>47.07</v>
      </c>
      <c s="30" r="G10">
        <v>52.83</v>
      </c>
      <c s="30" r="H10">
        <v>53.23</v>
      </c>
      <c s="30" r="I10">
        <v>55.00</v>
      </c>
      <c s="30" r="J10">
        <v>55.43</v>
      </c>
      <c s="30" r="K10">
        <v>50.12</v>
      </c>
      <c s="30" r="L10">
        <v>52.34</v>
      </c>
    </row>
    <row>
      <c s="22" r="A11">
        <v>4</v>
      </c>
      <c t="s" r="B11">
        <v>164</v>
      </c>
      <c s="31" r="C11">
        <v>535.93</v>
      </c>
      <c s="31" r="D11">
        <v>677.28</v>
      </c>
      <c s="31" r="E11">
        <v>828.78</v>
      </c>
      <c s="31" r="F11">
        <v>976.24</v>
      </c>
      <c s="31" r="G11">
        <v>789.90</v>
      </c>
      <c s="31" r="H11">
        <v>866.50</v>
      </c>
      <c s="32" r="I11">
        <v>1003.90</v>
      </c>
      <c s="31" r="J11">
        <v>919.99</v>
      </c>
      <c s="31" r="K11">
        <v>667.70</v>
      </c>
      <c s="31" r="L11">
        <v>924.51</v>
      </c>
    </row>
    <row>
      <c s="22" r="A12">
        <v>5</v>
      </c>
      <c t="s" r="B12">
        <v>165</v>
      </c>
      <c s="31" r="C12">
        <v>722.97</v>
      </c>
      <c s="31" r="D12">
        <v>829.27</v>
      </c>
      <c s="31" r="E12">
        <v>829.40</v>
      </c>
      <c s="31" r="F12">
        <v>784.43</v>
      </c>
      <c s="31" r="G12">
        <v>597.36</v>
      </c>
      <c s="31" r="H12">
        <v>625.09</v>
      </c>
      <c s="31" r="I12">
        <v>732.90</v>
      </c>
      <c s="31" r="J12">
        <v>720.36</v>
      </c>
      <c s="31" r="K12">
        <v>661.86</v>
      </c>
      <c s="31" r="L12">
        <v>767.49</v>
      </c>
    </row>
    <row>
      <c s="22" r="A13">
        <v>6</v>
      </c>
      <c t="s" r="B13">
        <v>166</v>
      </c>
      <c s="30" r="C13">
        <v>33.72</v>
      </c>
      <c s="30" r="D13">
        <v>34.27</v>
      </c>
      <c s="30" r="E13">
        <v>33.03</v>
      </c>
      <c s="30" r="F13">
        <v>34.61</v>
      </c>
      <c s="30" r="G13">
        <v>22.27</v>
      </c>
      <c s="30" r="H13">
        <v>19.07</v>
      </c>
      <c s="30" r="I13">
        <v>22.83</v>
      </c>
      <c s="30" r="J13">
        <v>26.80</v>
      </c>
      <c s="30" r="K13">
        <v>31.94</v>
      </c>
      <c s="30" r="L13">
        <v>31.94</v>
      </c>
    </row>
    <row>
      <c s="22" r="A14">
        <v>7</v>
      </c>
      <c t="s" r="B14">
        <v>167</v>
      </c>
      <c s="24" r="C14">
        <v>0.93</v>
      </c>
      <c s="24" r="D14">
        <v>0.83</v>
      </c>
      <c s="24" r="E14">
        <v>0.89</v>
      </c>
      <c s="24" r="F14">
        <v>0.94</v>
      </c>
      <c s="24" r="G14">
        <v>0.13</v>
      </c>
      <c t="s" r="H14"/>
      <c t="s" r="I14"/>
      <c t="s" r="J14"/>
      <c t="s" r="K14"/>
      <c t="s" r="L14"/>
    </row>
    <row>
      <c s="20" t="s" r="A15"/>
      <c s="20" t="s" r="B15">
        <v>168</v>
      </c>
      <c s="50" r="C15">
        <v>7143.39</v>
      </c>
      <c s="50" r="D15">
        <v>8229.41</v>
      </c>
      <c s="50" r="E15">
        <v>9436.24</v>
      </c>
      <c s="52" r="F15">
        <v>10246.40</v>
      </c>
      <c s="52" r="G15">
        <v>10321.49</v>
      </c>
      <c s="52" r="H15">
        <v>13058.57</v>
      </c>
      <c s="52" r="I15">
        <v>15419.25</v>
      </c>
      <c s="52" r="J15">
        <v>13515.77</v>
      </c>
      <c s="52" r="K15">
        <v>13193.29</v>
      </c>
      <c s="52" r="L15">
        <v>13562.76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169</v>
      </c>
      <c s="31" r="C17">
        <v>136.03</v>
      </c>
      <c s="31" r="D17">
        <v>129.87</v>
      </c>
      <c s="31" r="E17">
        <v>164.95</v>
      </c>
      <c s="31" r="F17">
        <v>155.19</v>
      </c>
      <c s="31" r="G17">
        <v>172.31</v>
      </c>
      <c s="31" r="H17">
        <v>290.22</v>
      </c>
      <c s="31" r="I17">
        <v>258.61</v>
      </c>
      <c s="31" r="J17">
        <v>237.21</v>
      </c>
      <c s="31" r="K17">
        <v>453.52</v>
      </c>
      <c s="31" r="L17">
        <v>612.51</v>
      </c>
    </row>
    <row>
      <c s="22" r="A18">
        <v>9</v>
      </c>
      <c t="s" r="B18">
        <v>170</v>
      </c>
      <c t="s" r="C18"/>
      <c t="s" r="D18"/>
      <c s="24" r="E18">
        <v>4.57</v>
      </c>
      <c s="30" r="F18">
        <v>66.43</v>
      </c>
      <c s="30" r="G18">
        <v>69.67</v>
      </c>
      <c s="30" r="H18">
        <v>69.70</v>
      </c>
      <c t="s" r="I18"/>
      <c s="31" r="J18">
        <v>114.08</v>
      </c>
      <c s="31" r="K18">
        <v>115.95</v>
      </c>
      <c s="31" r="L18">
        <v>124.11</v>
      </c>
    </row>
    <row>
      <c s="29" r="A19">
        <v>10</v>
      </c>
      <c t="s" r="B19">
        <v>171</v>
      </c>
      <c s="24" r="C19">
        <v>3.44</v>
      </c>
      <c s="24" r="D19">
        <v>3.83</v>
      </c>
      <c s="24" r="E19">
        <v>3.33</v>
      </c>
      <c s="24" r="F19">
        <v>8.04</v>
      </c>
      <c s="30" r="G19">
        <v>11.33</v>
      </c>
      <c s="24" r="H19">
        <v>9.02</v>
      </c>
      <c s="24" r="I19">
        <v>8.74</v>
      </c>
      <c s="30" r="J19">
        <v>18.78</v>
      </c>
      <c s="30" r="K19">
        <v>18.78</v>
      </c>
      <c s="30" r="L19">
        <v>18.78</v>
      </c>
    </row>
    <row>
      <c s="29" r="A20">
        <v>11</v>
      </c>
      <c t="s" r="B20">
        <v>172</v>
      </c>
      <c s="31" r="C20">
        <v>139.86</v>
      </c>
      <c s="31" r="D20">
        <v>148.30</v>
      </c>
      <c s="31" r="E20">
        <v>193.09</v>
      </c>
      <c s="31" r="F20">
        <v>141.46</v>
      </c>
      <c s="31" r="G20">
        <v>193.76</v>
      </c>
      <c s="31" r="H20">
        <v>260.49</v>
      </c>
      <c s="31" r="I20">
        <v>474.22</v>
      </c>
      <c s="31" r="J20">
        <v>537.85</v>
      </c>
      <c s="31" r="K20">
        <v>548.21</v>
      </c>
      <c s="31" r="L20">
        <v>594.96</v>
      </c>
    </row>
    <row>
      <c s="29" r="A21">
        <v>12</v>
      </c>
      <c t="s" r="B21">
        <v>173</v>
      </c>
      <c s="30" r="C21">
        <v>47.87</v>
      </c>
      <c s="30" r="D21">
        <v>33.48</v>
      </c>
      <c s="30" r="E21">
        <v>29.34</v>
      </c>
      <c s="30" r="F21">
        <v>12.11</v>
      </c>
      <c s="24" r="G21">
        <v>0.31</v>
      </c>
      <c s="24" r="H21">
        <v>0.82</v>
      </c>
      <c s="24" r="I21">
        <v>0.33</v>
      </c>
      <c s="24" r="J21">
        <v>0.33</v>
      </c>
      <c s="24" r="K21">
        <v>0.33</v>
      </c>
      <c s="24" r="L21">
        <v>0.33</v>
      </c>
    </row>
    <row>
      <c s="29" r="A22">
        <v>13</v>
      </c>
      <c t="s" r="B22">
        <v>174</v>
      </c>
      <c s="31" r="C22">
        <v>269.52</v>
      </c>
      <c s="31" r="D22">
        <v>302.04</v>
      </c>
      <c s="31" r="E22">
        <v>349.12</v>
      </c>
      <c s="31" r="F22">
        <v>349.96</v>
      </c>
      <c s="31" r="G22">
        <v>328.21</v>
      </c>
      <c s="31" r="H22">
        <v>367.13</v>
      </c>
      <c s="31" r="I22">
        <v>393.34</v>
      </c>
      <c s="31" r="J22">
        <v>397.70</v>
      </c>
      <c s="31" r="K22">
        <v>397.70</v>
      </c>
      <c s="31" r="L22">
        <v>397.70</v>
      </c>
    </row>
    <row>
      <c s="29" r="A23">
        <v>14</v>
      </c>
      <c t="s" r="B23">
        <v>175</v>
      </c>
      <c s="30" r="C23">
        <v>14.53</v>
      </c>
      <c s="30" r="D23">
        <v>14.57</v>
      </c>
      <c s="30" r="E23">
        <v>15.59</v>
      </c>
      <c s="30" r="F23">
        <v>13.80</v>
      </c>
      <c s="30" r="G23">
        <v>13.77</v>
      </c>
      <c s="30" r="H23">
        <v>12.71</v>
      </c>
      <c s="30" r="I23">
        <v>15.29</v>
      </c>
      <c s="30" r="J23">
        <v>15.92</v>
      </c>
      <c s="30" r="K23">
        <v>15.92</v>
      </c>
      <c s="30" r="L23">
        <v>15.92</v>
      </c>
    </row>
    <row>
      <c s="20" t="s" r="A24"/>
      <c s="20" t="s" r="B24">
        <v>176</v>
      </c>
      <c s="50" r="C24">
        <v>7754.63</v>
      </c>
      <c s="50" r="D24">
        <v>8861.50</v>
      </c>
      <c s="52" r="E24">
        <v>10196.24</v>
      </c>
      <c s="52" r="F24">
        <v>10993.39</v>
      </c>
      <c s="52" r="G24">
        <v>11110.85</v>
      </c>
      <c s="52" r="H24">
        <v>14068.66</v>
      </c>
      <c s="52" r="I24">
        <v>16569.78</v>
      </c>
      <c s="52" r="J24">
        <v>14837.62</v>
      </c>
      <c s="52" r="K24">
        <v>14743.70</v>
      </c>
      <c s="52" r="L24">
        <v>15327.07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177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178</v>
      </c>
      <c s="31" r="C27">
        <v>116.20</v>
      </c>
      <c s="31" r="D27">
        <v>132.06</v>
      </c>
      <c s="31" r="E27">
        <v>144.63</v>
      </c>
      <c s="31" r="F27">
        <v>168.52</v>
      </c>
      <c s="31" r="G27">
        <v>158.03</v>
      </c>
      <c s="31" r="H27">
        <v>147.47</v>
      </c>
      <c s="31" r="I27">
        <v>156.35</v>
      </c>
      <c s="31" r="J27">
        <v>189.74</v>
      </c>
      <c s="31" r="K27">
        <v>218.30</v>
      </c>
      <c s="31" r="L27">
        <v>222.71</v>
      </c>
    </row>
    <row>
      <c s="29" r="A28">
        <v>16</v>
      </c>
      <c t="s" r="B28">
        <v>179</v>
      </c>
      <c s="32" r="C28">
        <v>1021.17</v>
      </c>
      <c s="32" r="D28">
        <v>1016.67</v>
      </c>
      <c s="32" r="E28">
        <v>1104.92</v>
      </c>
      <c s="32" r="F28">
        <v>1088.04</v>
      </c>
      <c s="32" r="G28">
        <v>1030.59</v>
      </c>
      <c s="32" r="H28">
        <v>1077.30</v>
      </c>
      <c s="32" r="I28">
        <v>1159.64</v>
      </c>
      <c s="32" r="J28">
        <v>1245.75</v>
      </c>
      <c s="32" r="K28">
        <v>1267.92</v>
      </c>
      <c s="32" r="L28">
        <v>1272.33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2" r="C29">
        <v>1107.63</v>
      </c>
      <c s="32" r="D29">
        <v>1208.39</v>
      </c>
      <c s="32" r="E29">
        <v>1275.23</v>
      </c>
      <c s="32" r="F29">
        <v>1852.49</v>
      </c>
      <c s="32" r="G29">
        <v>1966.76</v>
      </c>
      <c s="32" r="H29">
        <v>2187.08</v>
      </c>
      <c s="32" r="I29">
        <v>2182.26</v>
      </c>
      <c s="32" r="J29">
        <v>1319.03</v>
      </c>
      <c s="32" r="K29">
        <v>1319.03</v>
      </c>
      <c s="32" r="L29">
        <v>1319.03</v>
      </c>
    </row>
    <row>
      <c s="29" r="A30">
        <v>18</v>
      </c>
      <c t="s" r="B30">
        <v>180</v>
      </c>
      <c s="32" r="C30">
        <v>5509.62</v>
      </c>
      <c s="32" r="D30">
        <v>6504.39</v>
      </c>
      <c s="32" r="E30">
        <v>7671.46</v>
      </c>
      <c s="32" r="F30">
        <v>7884.34</v>
      </c>
      <c s="32" r="G30">
        <v>7955.47</v>
      </c>
      <c s="51" r="H30">
        <v>10656.81</v>
      </c>
      <c s="51" r="I30">
        <v>13071.54</v>
      </c>
      <c s="51" r="J30">
        <v>12083.10</v>
      </c>
      <c s="51" r="K30">
        <v>11938.45</v>
      </c>
      <c s="51" r="L30">
        <v>12513.00</v>
      </c>
    </row>
    <row>
      <c s="20" t="s" r="A31"/>
      <c s="20" t="s" r="B31">
        <v>181</v>
      </c>
      <c s="50" r="C31">
        <v>7754.63</v>
      </c>
      <c s="50" r="D31">
        <v>8861.50</v>
      </c>
      <c s="52" r="E31">
        <v>10196.24</v>
      </c>
      <c s="52" r="F31">
        <v>10993.39</v>
      </c>
      <c s="52" r="G31">
        <v>11110.85</v>
      </c>
      <c s="52" r="H31">
        <v>14068.66</v>
      </c>
      <c s="52" r="I31">
        <v>16569.78</v>
      </c>
      <c s="52" r="J31">
        <v>14837.62</v>
      </c>
      <c s="52" r="K31">
        <v>14743.70</v>
      </c>
      <c s="52" r="L31">
        <v>15327.07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182</v>
      </c>
      <c s="25" r="C33">
        <v>4572</v>
      </c>
      <c s="25" r="D33">
        <v>4292</v>
      </c>
      <c s="25" r="E33">
        <v>4697</v>
      </c>
      <c s="25" r="F33">
        <v>4808</v>
      </c>
      <c s="25" r="G33">
        <v>5138</v>
      </c>
      <c s="25" r="H33">
        <v>5041</v>
      </c>
      <c s="25" r="I33">
        <v>5053</v>
      </c>
      <c s="25" r="J33">
        <v>4891</v>
      </c>
      <c s="25" r="K33">
        <v>4852</v>
      </c>
      <c s="25" r="L33">
        <v>4609</v>
      </c>
    </row>
    <row>
      <c s="29" r="A34">
        <v>20</v>
      </c>
      <c t="s" r="B34">
        <v>183</v>
      </c>
      <c s="23" r="C34">
        <v>566</v>
      </c>
      <c s="23" r="D34">
        <v>541</v>
      </c>
      <c s="23" r="E34">
        <v>553</v>
      </c>
      <c s="23" r="F34">
        <v>605</v>
      </c>
      <c s="23" r="G34">
        <v>623</v>
      </c>
      <c s="23" r="H34">
        <v>621</v>
      </c>
      <c s="23" r="I34">
        <v>649</v>
      </c>
      <c s="23" r="J34">
        <v>598</v>
      </c>
      <c s="23" r="K34">
        <v>560</v>
      </c>
      <c s="23" r="L34">
        <v>543</v>
      </c>
    </row>
    <row>
      <c s="29" r="A35">
        <v>21</v>
      </c>
      <c t="s" r="B35">
        <v>184</v>
      </c>
      <c s="29" r="C35">
        <v>61</v>
      </c>
      <c s="29" r="D35">
        <v>65</v>
      </c>
      <c s="29" r="E35">
        <v>52</v>
      </c>
      <c s="29" r="F35">
        <v>55</v>
      </c>
      <c s="29" r="G35">
        <v>52</v>
      </c>
      <c s="29" r="H35">
        <v>54</v>
      </c>
      <c s="29" r="I35">
        <v>59</v>
      </c>
      <c s="29" r="J35">
        <v>55</v>
      </c>
      <c s="29" r="K35">
        <v>53</v>
      </c>
      <c s="29" r="L35">
        <v>53</v>
      </c>
    </row>
    <row>
      <c s="38" r="A36">
        <v>22</v>
      </c>
      <c s="20" t="s" r="B36">
        <v>71</v>
      </c>
      <c s="48" r="C36">
        <v>6983</v>
      </c>
      <c s="48" r="D36">
        <v>6654</v>
      </c>
      <c s="48" r="E36">
        <v>7030</v>
      </c>
      <c s="48" r="F36">
        <v>7382</v>
      </c>
      <c s="48" r="G36">
        <v>7760</v>
      </c>
      <c s="48" r="H36">
        <v>7652</v>
      </c>
      <c s="48" r="I36">
        <v>7829</v>
      </c>
      <c s="48" r="J36">
        <v>7456</v>
      </c>
      <c s="48" r="K36">
        <v>7258</v>
      </c>
      <c s="48" r="L36">
        <v>6946</v>
      </c>
    </row>
    <row>
      <c s="29" r="A37">
        <v>23</v>
      </c>
      <c t="s" r="B37">
        <v>185</v>
      </c>
      <c s="23" r="C37">
        <v>831</v>
      </c>
      <c s="23" r="D37">
        <v>821</v>
      </c>
      <c s="23" r="E37">
        <v>870</v>
      </c>
      <c s="23" r="F37">
        <v>884</v>
      </c>
      <c s="23" r="G37">
        <v>925</v>
      </c>
      <c s="23" r="H37">
        <v>925</v>
      </c>
      <c s="23" r="I37">
        <v>948</v>
      </c>
      <c s="23" r="J37">
        <v>907</v>
      </c>
      <c s="23" r="K37">
        <v>907</v>
      </c>
      <c s="23" r="L37">
        <v>907</v>
      </c>
    </row>
    <row>
      <c t="s" r="A38"/>
      <c t="s" r="B38"/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t="s" r="A39"/>
      <c t="inlineStr" r="B39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49" t="s" r="B40">
        <v>186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t="s" r="B41"/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s="21" t="s" r="B42">
        <v>102</v>
      </c>
      <c s="33" r="C42">
        <f>_xlfn.HYPERLINK("mailto:econ@beeflambnz.com","econ@beeflambnz.com")</f>
      </c>
      <c t="s" r="D42"/>
      <c t="s" r="E42"/>
      <c s="19" t="s" r="F42">
        <v>54</v>
      </c>
      <c t="s" r="G42"/>
      <c t="s" r="H42"/>
      <c t="s" r="I42"/>
      <c t="s" r="J42"/>
      <c t="s" r="K42"/>
      <c s="21" t="s" r="L42">
        <v>103</v>
      </c>
    </row>
  </sheetData>
  <mergeCells count="1">
    <mergeCell ref="C42:E42"/>
  </mergeCells>
  <hyperlinks>
    <hyperlink ref="L2" location="Notes!A1" display="Notes tab"/>
    <hyperlink ref="F42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190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191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192</v>
      </c>
      <c s="34" r="C8">
        <v>85476</v>
      </c>
      <c s="35" r="D8">
        <v>125772</v>
      </c>
      <c s="35" r="E8">
        <v>236006</v>
      </c>
      <c s="35" r="F8">
        <v>234425</v>
      </c>
      <c s="35" r="G8">
        <v>210715</v>
      </c>
      <c s="35" r="H8">
        <v>137358</v>
      </c>
      <c s="35" r="I8">
        <v>164378</v>
      </c>
      <c s="35" r="J8">
        <v>126325</v>
      </c>
      <c s="34" r="K8">
        <v>24600</v>
      </c>
      <c s="35" r="L8">
        <v>110500</v>
      </c>
    </row>
    <row>
      <c s="22" r="A9">
        <v>2</v>
      </c>
      <c t="s" r="B9">
        <v>193</v>
      </c>
      <c s="34" r="C9">
        <v>24400</v>
      </c>
      <c s="34" r="D9">
        <v>26599</v>
      </c>
      <c s="34" r="E9">
        <v>28452</v>
      </c>
      <c s="34" r="F9">
        <v>30206</v>
      </c>
      <c s="34" r="G9">
        <v>34086</v>
      </c>
      <c s="34" r="H9">
        <v>38343</v>
      </c>
      <c s="34" r="I9">
        <v>36307</v>
      </c>
      <c s="34" r="J9">
        <v>41117</v>
      </c>
      <c s="34" r="K9">
        <v>36100</v>
      </c>
      <c s="34" r="L9">
        <v>37000</v>
      </c>
    </row>
    <row>
      <c s="22" r="A10">
        <v>3</v>
      </c>
      <c t="s" r="B10">
        <v>194</v>
      </c>
      <c s="34" r="C10">
        <v>29800</v>
      </c>
      <c s="35" r="D10">
        <v>-27978</v>
      </c>
      <c s="35" r="E10">
        <v>-41067</v>
      </c>
      <c s="35" r="F10">
        <v>-30790</v>
      </c>
      <c s="34" r="G10">
        <v>25328</v>
      </c>
      <c s="34" r="H10">
        <v>15878</v>
      </c>
      <c s="34" r="I10">
        <v>18950</v>
      </c>
      <c s="34" r="J10">
        <v>66441</v>
      </c>
      <c s="34" r="K10">
        <v>51600</v>
      </c>
      <c s="35" r="L10">
        <v>-37900</v>
      </c>
    </row>
    <row>
      <c s="20" t="s" r="A11"/>
      <c s="20" t="s" r="B11">
        <v>195</v>
      </c>
      <c s="37" r="C11">
        <v>139676</v>
      </c>
      <c s="37" r="D11">
        <v>124393</v>
      </c>
      <c s="37" r="E11">
        <v>223391</v>
      </c>
      <c s="37" r="F11">
        <v>233841</v>
      </c>
      <c s="37" r="G11">
        <v>270129</v>
      </c>
      <c s="37" r="H11">
        <v>191579</v>
      </c>
      <c s="37" r="I11">
        <v>219635</v>
      </c>
      <c s="37" r="J11">
        <v>233883</v>
      </c>
      <c s="37" r="K11">
        <v>112300</v>
      </c>
      <c s="37" r="L11">
        <v>109600</v>
      </c>
    </row>
    <row>
      <c s="22" r="A12">
        <v>4</v>
      </c>
      <c t="s" r="B12">
        <v>196</v>
      </c>
      <c s="25" r="C12">
        <v>3451</v>
      </c>
      <c s="25" r="D12">
        <v>5276</v>
      </c>
      <c s="25" r="E12">
        <v>9775</v>
      </c>
      <c s="25" r="F12">
        <v>2908</v>
      </c>
      <c s="25" r="G12">
        <v>4079</v>
      </c>
      <c s="25" r="H12">
        <v>2999</v>
      </c>
      <c s="25" r="I12">
        <v>2993</v>
      </c>
      <c s="25" r="J12">
        <v>7689</v>
      </c>
      <c s="25" r="K12">
        <v>4400</v>
      </c>
      <c s="25" r="L12">
        <v>4400</v>
      </c>
    </row>
    <row>
      <c s="22" r="A13">
        <v>5</v>
      </c>
      <c t="s" r="B13">
        <v>197</v>
      </c>
      <c s="34" r="C13">
        <v>13734</v>
      </c>
      <c s="25" r="D13">
        <v>8803</v>
      </c>
      <c s="25" r="E13">
        <v>8937</v>
      </c>
      <c s="25" r="F13">
        <v>4454</v>
      </c>
      <c s="25" r="G13">
        <v>6649</v>
      </c>
      <c s="34" r="H13">
        <v>51673</v>
      </c>
      <c s="34" r="I13">
        <v>34529</v>
      </c>
      <c s="35" r="J13">
        <v>174421</v>
      </c>
      <c s="35" r="K13">
        <v>240700</v>
      </c>
      <c s="35" r="L13">
        <v>297200</v>
      </c>
    </row>
    <row>
      <c s="22" r="A14">
        <v>6</v>
      </c>
      <c t="s" r="B14">
        <v>198</v>
      </c>
      <c s="34" r="C14">
        <v>32992</v>
      </c>
      <c s="35" r="D14">
        <v>116200</v>
      </c>
      <c s="34" r="E14">
        <v>32395</v>
      </c>
      <c s="34" r="F14">
        <v>44082</v>
      </c>
      <c s="34" r="G14">
        <v>35147</v>
      </c>
      <c s="34" r="H14">
        <v>85015</v>
      </c>
      <c s="34" r="I14">
        <v>20183</v>
      </c>
      <c s="35" r="J14">
        <v>168616</v>
      </c>
      <c s="34" r="K14">
        <v>76900</v>
      </c>
      <c s="34" r="L14">
        <v>52800</v>
      </c>
    </row>
    <row>
      <c s="22" r="A15">
        <v>7</v>
      </c>
      <c t="s" r="B15">
        <v>199</v>
      </c>
      <c t="s" r="C15"/>
      <c t="s" r="D15"/>
      <c s="25" r="E15">
        <v>4172</v>
      </c>
      <c t="s" r="F15"/>
      <c s="25" r="G15">
        <v>1508</v>
      </c>
      <c s="34" r="H15">
        <v>63545</v>
      </c>
      <c s="25" r="I15">
        <v>8902</v>
      </c>
      <c s="23" r="J15">
        <v>399</v>
      </c>
      <c t="s" r="K15"/>
      <c t="s" r="L15"/>
    </row>
    <row>
      <c s="22" r="A16">
        <v>8</v>
      </c>
      <c t="s" r="B16">
        <v>200</v>
      </c>
      <c s="34" r="C16">
        <v>47878</v>
      </c>
      <c s="35" r="D16">
        <v>193799</v>
      </c>
      <c s="34" r="E16">
        <v>41548</v>
      </c>
      <c s="34" r="F16">
        <v>82395</v>
      </c>
      <c s="34" r="G16">
        <v>42227</v>
      </c>
      <c s="34" r="H16">
        <v>92867</v>
      </c>
      <c s="35" r="I16">
        <v>131619</v>
      </c>
      <c s="35" r="J16">
        <v>150727</v>
      </c>
      <c s="34" r="K16">
        <v>96900</v>
      </c>
      <c s="34" r="L16">
        <v>96900</v>
      </c>
    </row>
    <row>
      <c s="20" t="s" r="A17"/>
      <c s="20" t="s" r="B17">
        <v>201</v>
      </c>
      <c s="37" r="C17">
        <v>237731</v>
      </c>
      <c s="37" r="D17">
        <v>448471</v>
      </c>
      <c s="37" r="E17">
        <v>320218</v>
      </c>
      <c s="37" r="F17">
        <v>367680</v>
      </c>
      <c s="37" r="G17">
        <v>359739</v>
      </c>
      <c s="37" r="H17">
        <v>487678</v>
      </c>
      <c s="37" r="I17">
        <v>417861</v>
      </c>
      <c s="37" r="J17">
        <v>735735</v>
      </c>
      <c s="37" r="K17">
        <v>531200</v>
      </c>
      <c s="37" r="L17">
        <v>560900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t="s" r="A19"/>
      <c s="20" t="s" r="B19">
        <v>202</v>
      </c>
      <c t="s" r="C19"/>
      <c t="s" r="D19"/>
      <c t="s" r="E19"/>
      <c t="s" r="F19"/>
      <c t="s" r="G19"/>
      <c t="s" r="H19"/>
      <c t="s" r="I19"/>
      <c t="s" r="J19"/>
      <c t="s" r="K19"/>
      <c t="s" r="L19"/>
    </row>
    <row>
      <c s="22" r="A20">
        <v>9</v>
      </c>
      <c t="s" r="B20">
        <v>203</v>
      </c>
      <c s="25" r="C20">
        <v>3563</v>
      </c>
      <c s="34" r="D20">
        <v>55871</v>
      </c>
      <c s="34" r="E20">
        <v>34217</v>
      </c>
      <c s="34" r="F20">
        <v>34940</v>
      </c>
      <c s="34" r="G20">
        <v>28119</v>
      </c>
      <c s="34" r="H20">
        <v>13041</v>
      </c>
      <c s="35" r="I20">
        <v>-11737</v>
      </c>
      <c s="34" r="J20">
        <v>12611</v>
      </c>
      <c s="25" r="K20">
        <v>4100</v>
      </c>
      <c s="25" r="L20">
        <v>8800</v>
      </c>
    </row>
    <row>
      <c s="29" r="A21">
        <v>10</v>
      </c>
      <c t="s" r="B21">
        <v>204</v>
      </c>
      <c s="34" r="C21">
        <v>23454</v>
      </c>
      <c s="34" r="D21">
        <v>27265</v>
      </c>
      <c s="34" r="E21">
        <v>37409</v>
      </c>
      <c s="34" r="F21">
        <v>33943</v>
      </c>
      <c s="34" r="G21">
        <v>42781</v>
      </c>
      <c s="34" r="H21">
        <v>33585</v>
      </c>
      <c s="34" r="I21">
        <v>46249</v>
      </c>
      <c s="34" r="J21">
        <v>45821</v>
      </c>
      <c s="34" r="K21">
        <v>16600</v>
      </c>
      <c s="34" r="L21">
        <v>35200</v>
      </c>
    </row>
    <row>
      <c s="29" r="A22">
        <v>11</v>
      </c>
      <c t="s" r="B22">
        <v>205</v>
      </c>
      <c s="53" r="C22">
        <v>-857</v>
      </c>
      <c s="23" r="D22">
        <v>286</v>
      </c>
      <c t="s" r="E22"/>
      <c s="25" r="F22">
        <v>4211</v>
      </c>
      <c s="25" r="G22">
        <v>3559</v>
      </c>
      <c s="34" r="H22">
        <v>-2162</v>
      </c>
      <c s="53" r="I22">
        <v>-794</v>
      </c>
      <c s="25" r="J22">
        <v>8985</v>
      </c>
      <c t="s" r="K22"/>
      <c t="s" r="L22"/>
    </row>
    <row>
      <c s="29" r="A23">
        <v>12</v>
      </c>
      <c t="s" r="B23">
        <v>206</v>
      </c>
      <c s="29" r="C23">
        <v>-5</v>
      </c>
      <c s="34" r="D23">
        <v>-5172</v>
      </c>
      <c s="25" r="E23">
        <v>3972</v>
      </c>
      <c s="34" r="F23">
        <v>54753</v>
      </c>
      <c s="25" r="G23">
        <v>7227</v>
      </c>
      <c s="34" r="H23">
        <v>-3460</v>
      </c>
      <c t="s" r="I23"/>
      <c s="34" r="J23">
        <v>39104</v>
      </c>
      <c s="25" r="K23">
        <v>1700</v>
      </c>
      <c s="25" r="L23">
        <v>7400</v>
      </c>
    </row>
    <row>
      <c s="29" r="A24">
        <v>13</v>
      </c>
      <c t="s" r="B24">
        <v>207</v>
      </c>
      <c s="25" r="C24">
        <v>2002</v>
      </c>
      <c s="34" r="D24">
        <v>16412</v>
      </c>
      <c s="25" r="E24">
        <v>4602</v>
      </c>
      <c s="35" r="F24">
        <v>-28428</v>
      </c>
      <c s="34" r="G24">
        <v>15652</v>
      </c>
      <c s="34" r="H24">
        <v>32564</v>
      </c>
      <c s="35" r="I24">
        <v>131970</v>
      </c>
      <c s="34" r="J24">
        <v>64841</v>
      </c>
      <c s="25" r="K24">
        <v>9400</v>
      </c>
      <c s="34" r="L24">
        <v>42400</v>
      </c>
    </row>
    <row>
      <c s="29" r="A25">
        <v>14</v>
      </c>
      <c t="s" r="B25">
        <v>208</v>
      </c>
      <c s="34" r="C25">
        <v>56741</v>
      </c>
      <c s="34" r="D25">
        <v>94882</v>
      </c>
      <c s="34" r="E25">
        <v>38986</v>
      </c>
      <c s="35" r="F25">
        <v>116315</v>
      </c>
      <c s="34" r="G25">
        <v>58703</v>
      </c>
      <c s="34" r="H25">
        <v>96709</v>
      </c>
      <c s="35" r="I25">
        <v>113591</v>
      </c>
      <c s="35" r="J25">
        <v>288792</v>
      </c>
      <c s="34" r="K25">
        <v>56800</v>
      </c>
      <c s="34" r="L25">
        <v>48800</v>
      </c>
    </row>
    <row>
      <c s="29" r="A26">
        <v>15</v>
      </c>
      <c t="s" r="B26">
        <v>209</v>
      </c>
      <c s="34" r="C26">
        <v>85805</v>
      </c>
      <c s="34" r="D26">
        <v>86272</v>
      </c>
      <c s="35" r="E26">
        <v>111100</v>
      </c>
      <c s="34" r="F26">
        <v>96723</v>
      </c>
      <c s="34" r="G26">
        <v>93756</v>
      </c>
      <c s="35" r="H26">
        <v>100344</v>
      </c>
      <c s="35" r="I26">
        <v>147135</v>
      </c>
      <c s="35" r="J26">
        <v>116639</v>
      </c>
      <c s="35" r="K26">
        <v>114100</v>
      </c>
      <c s="35" r="L26">
        <v>121600</v>
      </c>
    </row>
    <row>
      <c s="29" r="A27">
        <v>16</v>
      </c>
      <c t="s" r="B27">
        <v>210</v>
      </c>
      <c s="34" r="C27">
        <v>46177</v>
      </c>
      <c s="34" r="D27">
        <v>21044</v>
      </c>
      <c s="34" r="E27">
        <v>34671</v>
      </c>
      <c s="34" r="F27">
        <v>52888</v>
      </c>
      <c s="34" r="G27">
        <v>54008</v>
      </c>
      <c s="34" r="H27">
        <v>52700</v>
      </c>
      <c s="34" r="I27">
        <v>40033</v>
      </c>
      <c s="34" r="J27">
        <v>89156</v>
      </c>
      <c s="34" r="K27">
        <v>90600</v>
      </c>
      <c s="34" r="L27">
        <v>88800</v>
      </c>
    </row>
    <row>
      <c s="29" r="A28">
        <v>17</v>
      </c>
      <c t="s" r="B28">
        <v>211</v>
      </c>
      <c s="34" r="C28">
        <v>27670</v>
      </c>
      <c s="35" r="D28">
        <v>160963</v>
      </c>
      <c s="34" r="E28">
        <v>29767</v>
      </c>
      <c s="34" r="F28">
        <v>33601</v>
      </c>
      <c s="34" r="G28">
        <v>50180</v>
      </c>
      <c s="34" r="H28">
        <v>87605</v>
      </c>
      <c s="34" r="I28">
        <v>26618</v>
      </c>
      <c s="35" r="J28">
        <v>106827</v>
      </c>
      <c s="34" r="K28">
        <v>67600</v>
      </c>
      <c s="34" r="L28">
        <v>67700</v>
      </c>
    </row>
    <row>
      <c s="20" t="s" r="A29"/>
      <c s="20" t="s" r="B29">
        <v>212</v>
      </c>
      <c s="37" r="C29">
        <v>244550</v>
      </c>
      <c s="37" r="D29">
        <v>457823</v>
      </c>
      <c s="37" r="E29">
        <v>294724</v>
      </c>
      <c s="37" r="F29">
        <v>398946</v>
      </c>
      <c s="37" r="G29">
        <v>353985</v>
      </c>
      <c s="37" r="H29">
        <v>410926</v>
      </c>
      <c s="37" r="I29">
        <v>493065</v>
      </c>
      <c s="37" r="J29">
        <v>772776</v>
      </c>
      <c s="37" r="K29">
        <v>360900</v>
      </c>
      <c s="37" r="L29">
        <v>420700</v>
      </c>
    </row>
    <row>
      <c t="s" r="A30"/>
      <c t="s" r="B30"/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t="s" r="A31"/>
      <c s="20" t="s" r="B31">
        <v>213</v>
      </c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t="s" r="A32"/>
      <c t="s" r="B32">
        <v>214</v>
      </c>
      <c s="34" r="C32">
        <v>-6819</v>
      </c>
      <c s="34" r="D32">
        <v>-9352</v>
      </c>
      <c s="34" r="E32">
        <v>25494</v>
      </c>
      <c s="35" r="F32">
        <v>-31266</v>
      </c>
      <c s="25" r="G32">
        <v>5754</v>
      </c>
      <c s="34" r="H32">
        <v>76752</v>
      </c>
      <c s="35" r="I32">
        <v>-75204</v>
      </c>
      <c s="35" r="J32">
        <v>-37041</v>
      </c>
      <c s="35" r="K32">
        <v>170300</v>
      </c>
      <c s="35" r="L32">
        <v>140200</v>
      </c>
    </row>
    <row>
      <c t="s" r="A33"/>
      <c s="20" t="s" r="B33">
        <v>215</v>
      </c>
      <c t="s" r="C33"/>
      <c t="s" r="D33"/>
      <c t="s" r="E33"/>
      <c t="s" r="F33"/>
      <c t="s" r="G33"/>
      <c t="s" r="H33"/>
      <c t="s" r="I33"/>
      <c t="s" r="J33"/>
      <c t="s" r="K33"/>
      <c t="s" r="L33"/>
    </row>
    <row>
      <c s="29" r="A34">
        <v>18</v>
      </c>
      <c t="s" r="B34">
        <v>169</v>
      </c>
      <c s="25" r="C34">
        <v>4468</v>
      </c>
      <c s="34" r="D34">
        <v>-8170</v>
      </c>
      <c s="34" r="E34">
        <v>39349</v>
      </c>
      <c s="23" r="F34">
        <v>510</v>
      </c>
      <c s="53" r="G34">
        <v>-231</v>
      </c>
      <c s="34" r="H34">
        <v>71028</v>
      </c>
      <c s="35" r="I34">
        <v>-35695</v>
      </c>
      <c s="35" r="J34">
        <v>-13522</v>
      </c>
      <c s="35" r="K34">
        <v>196200</v>
      </c>
      <c s="35" r="L34">
        <v>144200</v>
      </c>
    </row>
    <row>
      <c s="29" r="A35">
        <v>19</v>
      </c>
      <c t="s" r="B35">
        <v>216</v>
      </c>
      <c s="34" r="C35">
        <v>11287</v>
      </c>
      <c s="25" r="D35">
        <v>1182</v>
      </c>
      <c s="34" r="E35">
        <v>13855</v>
      </c>
      <c s="34" r="F35">
        <v>31776</v>
      </c>
      <c s="34" r="G35">
        <v>-5985</v>
      </c>
      <c s="34" r="H35">
        <v>-5724</v>
      </c>
      <c s="34" r="I35">
        <v>39509</v>
      </c>
      <c s="34" r="J35">
        <v>23519</v>
      </c>
      <c s="34" r="K35">
        <v>25900</v>
      </c>
      <c s="25" r="L35">
        <v>4000</v>
      </c>
    </row>
    <row>
      <c t="s" r="A36"/>
      <c s="20" t="s" r="B36">
        <v>217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29" r="A37">
        <v>20</v>
      </c>
      <c t="s" r="B37">
        <v>218</v>
      </c>
      <c s="26" r="C37">
        <v>5.6</v>
      </c>
      <c s="26" r="D37">
        <v>4.4</v>
      </c>
      <c s="26" r="E37">
        <v>4.9</v>
      </c>
      <c s="26" r="F37">
        <v>4.3</v>
      </c>
      <c s="26" r="G37">
        <v>3.9</v>
      </c>
      <c s="26" r="H37">
        <v>4.1</v>
      </c>
      <c s="26" r="I37">
        <v>5.1</v>
      </c>
      <c s="26" r="J37">
        <v>5.4</v>
      </c>
      <c t="s" r="K37"/>
      <c t="s" r="L37"/>
    </row>
    <row>
      <c s="29" r="A38">
        <v>21</v>
      </c>
      <c t="s" r="B38">
        <v>219</v>
      </c>
      <c s="26" r="C38">
        <v>7.5</v>
      </c>
      <c s="26" r="D38">
        <v>5.0</v>
      </c>
      <c s="28" r="E38">
        <v>14.7</v>
      </c>
      <c s="28" r="F38">
        <v>16.1</v>
      </c>
      <c s="26" r="G38">
        <v>6.8</v>
      </c>
      <c s="26" r="H38">
        <v>7.6</v>
      </c>
      <c s="26" r="I38">
        <v>5.6</v>
      </c>
      <c s="26" r="J38">
        <v>2.9</v>
      </c>
      <c t="s" r="K38"/>
      <c t="s" r="L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1" t="s" r="B40">
        <v>102</v>
      </c>
      <c s="33" r="C40">
        <f>_xlfn.HYPERLINK("mailto:econ@beeflambnz.com","econ@beeflambnz.com")</f>
      </c>
      <c t="s" r="D40"/>
      <c t="s" r="E40"/>
      <c s="19" t="s" r="F40">
        <v>54</v>
      </c>
      <c t="s" r="G40"/>
      <c t="s" r="H40"/>
      <c t="s" r="I40"/>
      <c t="s" r="J40"/>
      <c t="s" r="K40"/>
      <c s="21" t="s" r="L40">
        <v>103</v>
      </c>
    </row>
  </sheetData>
  <mergeCells count="1">
    <mergeCell ref="C40:E40"/>
  </mergeCells>
  <hyperlinks>
    <hyperlink ref="L2" location="Notes!A1" display="Notes tab"/>
    <hyperlink ref="F40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  <legacyDrawing r:id="rId1"/>
</worksheet>
</file>

<file path=docProps/core.xml><?xml version="1.0" encoding="utf-8"?>
<cp:coreProperties xmlns:xsi="http://www.w3.org/2001/XMLSchema-instance" xmlns:dcmitype="http://purl.org/dc/dcmitype/" xmlns:dcterms="http://purl.org/dc/terms/" xmlns:dc="http://purl.org/dc/elements/1.1/" xmlns:cp="http://schemas.openxmlformats.org/package/2006/metadata/core-properties">
  <dc:creator/>
  <dcterms:created xsi:type="dcterms:W3CDTF">2025-05-16T08:12:56Z</dcterms:created>
</cp:coreProperties>
</file>