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showInkAnnotation="0" autoCompressPictures="0" defaultThemeVersion="166925"/>
  <xr:revisionPtr revIDLastSave="0" documentId="11_367DEEFF9DE470827A621D9CF684B4EA590E1B6A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Notes" sheetId="1" r:id="rId1"/>
    <sheet name="PerformanceIndicators-Farm" sheetId="2" r:id="rId2"/>
    <sheet name="RevenueExpenseProfit-Farm" sheetId="3" r:id="rId3"/>
    <sheet name="RevenueExpenseProfit-SU" sheetId="4" r:id="rId4"/>
    <sheet name="RevenueExpenseProfit-HA" sheetId="5" r:id="rId5"/>
    <sheet name="CapitalStructure-Farm" sheetId="6" r:id="rId6"/>
    <sheet name="CapitalStructure-SU" sheetId="7" r:id="rId7"/>
    <sheet name="CapitalStructure-HA" sheetId="8" r:id="rId8"/>
    <sheet name="FlowOfFunds-Farm" sheetId="9" r:id="rId9"/>
  </sheets>
  <calcPr calcId="0" fullCalcOnLoad="1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9" l="1"/>
  <c r="C43" i="8"/>
  <c r="C43" i="7"/>
  <c r="C43" i="6"/>
  <c r="C52" i="5"/>
  <c r="C52" i="4"/>
  <c r="C52" i="3"/>
  <c r="C48" i="2"/>
  <c r="K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BLNZ</author>
  </authors>
  <commentList>
    <comment ref="C14" authorId="0" shapeId="0" xr:uid="{00000000-0006-0000-0800-000001000000}">
      <text>
        <r>
          <rPr>
            <sz val="10"/>
            <rFont val="Arial"/>
            <family val="2"/>
          </rPr>
          <t>Rate: 5.4%
Term: 7.1 years</t>
        </r>
      </text>
    </comment>
    <comment ref="D14" authorId="0" shapeId="0" xr:uid="{00000000-0006-0000-0800-000002000000}">
      <text>
        <r>
          <rPr>
            <sz val="10"/>
            <rFont val="Arial"/>
            <family val="2"/>
          </rPr>
          <t>Rate: 5.1%
Term: 4.8 years</t>
        </r>
      </text>
    </comment>
    <comment ref="E14" authorId="0" shapeId="0" xr:uid="{00000000-0006-0000-0800-000003000000}">
      <text>
        <r>
          <rPr>
            <sz val="10"/>
            <rFont val="Arial"/>
            <family val="2"/>
          </rPr>
          <t>Rate: 4.7%
Term: 5.6 years</t>
        </r>
      </text>
    </comment>
    <comment ref="F14" authorId="0" shapeId="0" xr:uid="{00000000-0006-0000-0800-000004000000}">
      <text>
        <r>
          <rPr>
            <sz val="10"/>
            <rFont val="Arial"/>
            <family val="2"/>
          </rPr>
          <t>Rate: 4.8%
Term: 6.0 years</t>
        </r>
      </text>
    </comment>
    <comment ref="G14" authorId="0" shapeId="0" xr:uid="{00000000-0006-0000-0800-000005000000}">
      <text>
        <r>
          <rPr>
            <sz val="10"/>
            <rFont val="Arial"/>
            <family val="2"/>
          </rPr>
          <t>Rate: 3.9%
Term: 6.9 years</t>
        </r>
      </text>
    </comment>
    <comment ref="H14" authorId="0" shapeId="0" xr:uid="{00000000-0006-0000-0800-000006000000}">
      <text>
        <r>
          <rPr>
            <sz val="10"/>
            <rFont val="Arial"/>
            <family val="2"/>
          </rPr>
          <t>Rate: 3.7%
Term: 9.5 years</t>
        </r>
      </text>
    </comment>
    <comment ref="I14" authorId="0" shapeId="0" xr:uid="{00000000-0006-0000-0800-000007000000}">
      <text>
        <r>
          <rPr>
            <sz val="10"/>
            <rFont val="Arial"/>
            <family val="2"/>
          </rPr>
          <t>Rate: 4.5%
Term: 5.1 years</t>
        </r>
      </text>
    </comment>
    <comment ref="J14" authorId="0" shapeId="0" xr:uid="{00000000-0006-0000-0800-000008000000}">
      <text>
        <r>
          <rPr>
            <sz val="10"/>
            <rFont val="Arial"/>
            <family val="2"/>
          </rPr>
          <t>Rate: 6.2%
Term: 9.8 years</t>
        </r>
      </text>
    </comment>
  </commentList>
</comments>
</file>

<file path=xl/sharedStrings.xml><?xml version="1.0" encoding="utf-8"?>
<sst xmlns="http://schemas.openxmlformats.org/spreadsheetml/2006/main" count="535" uniqueCount="224">
  <si>
    <t>Sheep and Beef Farm Survey: Class 9 All Classes - New Zealand</t>
  </si>
  <si>
    <t>This workbook has a number of "tabs" (at the bottom of the page) with each tab containing data</t>
  </si>
  <si>
    <t>Navigate within this workbook</t>
  </si>
  <si>
    <t>on a per Farm, per Hectare (ha) or per Stock Unit (su) basis.</t>
  </si>
  <si>
    <t>Performance Indicators Per Farm Analysis</t>
  </si>
  <si>
    <t>$ Per Farm Analysis</t>
  </si>
  <si>
    <t>Individual Farm Classes in the table below are ranked from Extensive to Intensive and comprise:</t>
  </si>
  <si>
    <t>$ Per Stock Unit Analysis</t>
  </si>
  <si>
    <t>$ Per Hectare Analysis</t>
  </si>
  <si>
    <t>Northland</t>
  </si>
  <si>
    <t>East</t>
  </si>
  <si>
    <t>Taranaki-</t>
  </si>
  <si>
    <t>Capital Structure $ per Farm</t>
  </si>
  <si>
    <t>North Island</t>
  </si>
  <si>
    <t>Waikato-BoP</t>
  </si>
  <si>
    <t>Coast</t>
  </si>
  <si>
    <t>Manawatu</t>
  </si>
  <si>
    <t>Capital Structure $ per Stock Unit</t>
  </si>
  <si>
    <t>Class 3</t>
  </si>
  <si>
    <t>North Island Hard Hill Country</t>
  </si>
  <si>
    <t>✓</t>
  </si>
  <si>
    <t>Capital Structure $ per Hectare</t>
  </si>
  <si>
    <t>Class 4</t>
  </si>
  <si>
    <t>North Island Hill Country</t>
  </si>
  <si>
    <t>Flow of Funds $ per Farm</t>
  </si>
  <si>
    <t>Class 5</t>
  </si>
  <si>
    <t>North Island Intensive Finishing</t>
  </si>
  <si>
    <t>Class 9</t>
  </si>
  <si>
    <t>All Classes Region</t>
  </si>
  <si>
    <t>Marlborough</t>
  </si>
  <si>
    <t>Otago</t>
  </si>
  <si>
    <t>South Island</t>
  </si>
  <si>
    <t>Canterbury</t>
  </si>
  <si>
    <t>Southland</t>
  </si>
  <si>
    <t>Class 1</t>
  </si>
  <si>
    <t>South Island High Country</t>
  </si>
  <si>
    <t>Class 2</t>
  </si>
  <si>
    <t>South Island Hill Country</t>
  </si>
  <si>
    <t>Class 6</t>
  </si>
  <si>
    <t>South Island Finishing Breeding</t>
  </si>
  <si>
    <t>Class 7</t>
  </si>
  <si>
    <t>South Island Intensive Finishing</t>
  </si>
  <si>
    <t>Class 8</t>
  </si>
  <si>
    <t>South Island Mixed Finishing</t>
  </si>
  <si>
    <t>New Zealand</t>
  </si>
  <si>
    <t>NZ</t>
  </si>
  <si>
    <t>All Classes NZ</t>
  </si>
  <si>
    <t>The Class 9  "All Classes NZ" or "All Classes Region" Farm is a weighted average of its respective farm Classes and does</t>
  </si>
  <si>
    <t>not represent any one farm but is a useful representation of the New Zealand Sheep and Beef Farm Sector or a Region</t>
  </si>
  <si>
    <t>subsector Farm that describes annual data and sector trends.</t>
  </si>
  <si>
    <t>If more information is required, please use the following contact email address:</t>
  </si>
  <si>
    <t>econ@beeflambnz.com</t>
  </si>
  <si>
    <t>BNS.6100</t>
  </si>
  <si>
    <t>Beef + Lamb New Zealand Economic Service</t>
  </si>
  <si>
    <t>Sheep and Beef Farm Survey - Performance Indicators Per Farm Analysis</t>
  </si>
  <si>
    <t>Notes tab</t>
  </si>
  <si>
    <t>Class 9 All Classes - New Zealand</t>
  </si>
  <si>
    <t>Provisional</t>
  </si>
  <si>
    <t>Forecast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</si>
  <si>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</si>
  <si>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</si>
  <si>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</si>
  <si>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</si>
  <si>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</si>
  <si>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</si>
  <si>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</si>
  <si>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</si>
  <si>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</si>
  <si>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</si>
  <si>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Physical Indicators</t>
  </si>
  <si>
    <t>Effective Area (Hectares)</t>
  </si>
  <si>
    <t>Total Labour Units</t>
  </si>
  <si>
    <t>Total Stock Units at Open</t>
  </si>
  <si>
    <t>Stock Units per ha</t>
  </si>
  <si>
    <t>Production Indicators</t>
  </si>
  <si>
    <t>Ewe Lambing %</t>
  </si>
  <si>
    <t>Hogget lambs as % Total lambs</t>
  </si>
  <si>
    <t>Calving %</t>
  </si>
  <si>
    <t>Fawning %</t>
  </si>
  <si>
    <t>Shorn Wool Sold kg Per Sheep</t>
  </si>
  <si>
    <t>Shorn Wool Sold kg Per Sheep su</t>
  </si>
  <si>
    <t>Price Indicators</t>
  </si>
  <si>
    <t>Net Wool cents per kg greasy</t>
  </si>
  <si>
    <t>Sales Prime Lamb  $ per head</t>
  </si>
  <si>
    <t>Sales Store lambs $ per head</t>
  </si>
  <si>
    <t>Sales Ewes MA Prime $ per head</t>
  </si>
  <si>
    <t>Sales Ewes MA Store $ per head</t>
  </si>
  <si>
    <t>Sales Ewes 2th Prime $ per head</t>
  </si>
  <si>
    <t>Sales Ewes 2th Store $ per head</t>
  </si>
  <si>
    <t>Sales Steers 1-1.5 yr Prime $ per head</t>
  </si>
  <si>
    <t>Sales Steers 2 yr+ Prime $ per head</t>
  </si>
  <si>
    <t>Sales Bull Beef Prime/Boner $ per head</t>
  </si>
  <si>
    <t>Sales Cows Prime/Boner      $ per head</t>
  </si>
  <si>
    <t>Sales Bull Beef   1 yr Store $ per head</t>
  </si>
  <si>
    <t>Sales Steers  1-1.5 yr Store $ per head</t>
  </si>
  <si>
    <t>Sales Heifers 1-1.5 yr Store $ per head</t>
  </si>
  <si>
    <t>Financial Indicators</t>
  </si>
  <si>
    <t>Economic Farm Surplus $ per hectare</t>
  </si>
  <si>
    <t>Economic Farm Surplus $ per stock unit</t>
  </si>
  <si>
    <t>Earnings b4 Interest Tax &amp; Rent $ per ha</t>
  </si>
  <si>
    <t>Earnings b4 Interest Tax &amp; Rent $ per su</t>
  </si>
  <si>
    <t>Rate of Return on Total Farm Capital %</t>
  </si>
  <si>
    <t>Equity as % of Total Assets</t>
  </si>
  <si>
    <t>For more information:</t>
  </si>
  <si>
    <t>© Beef + Lamb New Zealand Economic Service 2024</t>
  </si>
  <si>
    <t>Sheep and Beef Farm Survey - $ Per Farm Analysis</t>
  </si>
  <si>
    <t>Revenue Per Farm</t>
  </si>
  <si>
    <t>Wool</t>
  </si>
  <si>
    <t>Sheep</t>
  </si>
  <si>
    <t>Cattle</t>
  </si>
  <si>
    <t>Dairy Grazing</t>
  </si>
  <si>
    <t>Deer + Velvet</t>
  </si>
  <si>
    <t>Goat + Fibre</t>
  </si>
  <si>
    <t>Cash Crop</t>
  </si>
  <si>
    <t>Other</t>
  </si>
  <si>
    <t>Total Gross Revenue</t>
  </si>
  <si>
    <t>Expenditure Per Farm</t>
  </si>
  <si>
    <t>Wages</t>
  </si>
  <si>
    <t>Animal Health</t>
  </si>
  <si>
    <t>Weed &amp; Pest Control</t>
  </si>
  <si>
    <t>Shearing Expenses</t>
  </si>
  <si>
    <t>Fertiliser</t>
  </si>
  <si>
    <t>Lime</t>
  </si>
  <si>
    <t>Seeds</t>
  </si>
  <si>
    <t>Vehicle Expenses</t>
  </si>
  <si>
    <t>Fuel</t>
  </si>
  <si>
    <t>Electricity</t>
  </si>
  <si>
    <t>Feed &amp; Grazing</t>
  </si>
  <si>
    <t>Dog expenses</t>
  </si>
  <si>
    <t>Irrigation Charges</t>
  </si>
  <si>
    <t>Cultivation &amp; Sowing</t>
  </si>
  <si>
    <t>Cash Crop Expenses</t>
  </si>
  <si>
    <t>Repairs &amp; Maintenance</t>
  </si>
  <si>
    <t>Cartage</t>
  </si>
  <si>
    <t>Administration Expenses</t>
  </si>
  <si>
    <t>Total Working Expenses</t>
  </si>
  <si>
    <t>Insurance</t>
  </si>
  <si>
    <t>ACC Levies</t>
  </si>
  <si>
    <t>Rates</t>
  </si>
  <si>
    <t>Managerial Salaries</t>
  </si>
  <si>
    <t>Interest</t>
  </si>
  <si>
    <t>Rent</t>
  </si>
  <si>
    <t>Total Standing Charges</t>
  </si>
  <si>
    <t>Total Cash Expenditure</t>
  </si>
  <si>
    <t>Depreciation</t>
  </si>
  <si>
    <t>Total Farm Expenditure</t>
  </si>
  <si>
    <t>Sheep and Beef Farm Survey - $ Per Stock Unit Analysis</t>
  </si>
  <si>
    <t>Revenue Per Stock Unit</t>
  </si>
  <si>
    <t>Wool Ac       per Sheep su</t>
  </si>
  <si>
    <t>Sheep Ac      per Sheep su</t>
  </si>
  <si>
    <t>Wool+Sheep Ac per Sheep su</t>
  </si>
  <si>
    <t>Shearing exp per Sheep su</t>
  </si>
  <si>
    <t>Cattle Ac per Beef Cattle su</t>
  </si>
  <si>
    <t>Dairy Grazing per Dairy (Replacement) su</t>
  </si>
  <si>
    <t>Deer + Velvet  per Deer su</t>
  </si>
  <si>
    <t>Goat + Fibre   per Goat su</t>
  </si>
  <si>
    <t>Total Gross Revenue per su</t>
  </si>
  <si>
    <t>Expenditure Per Stock Unit</t>
  </si>
  <si>
    <t>Sheep and Beef Farm Survey - $ Per Hectare Analysis</t>
  </si>
  <si>
    <t>Revenue Per Hectare</t>
  </si>
  <si>
    <t>Expenditure Per Hectare</t>
  </si>
  <si>
    <t>Sheep and Beef Farm Survey - Capital Structure $ per Farm</t>
  </si>
  <si>
    <t>ASSETS</t>
  </si>
  <si>
    <t>Capital Value (excluding Homestead)</t>
  </si>
  <si>
    <t>Truck and Tractor</t>
  </si>
  <si>
    <t>Other Plant &amp; Machinery</t>
  </si>
  <si>
    <t>Sheep at Market Value</t>
  </si>
  <si>
    <t>Cattle at Market Value</t>
  </si>
  <si>
    <t>Deer at Market Value</t>
  </si>
  <si>
    <t>Goats at Market Value</t>
  </si>
  <si>
    <t>FARM CAPITAL</t>
  </si>
  <si>
    <t>Current Assets</t>
  </si>
  <si>
    <t>Term Deposits</t>
  </si>
  <si>
    <t>Income Equalisation Balance</t>
  </si>
  <si>
    <t>Investments Off-Farm</t>
  </si>
  <si>
    <t>Other Assets</t>
  </si>
  <si>
    <t>Homestead</t>
  </si>
  <si>
    <t>Car</t>
  </si>
  <si>
    <t>TOTAL ASSETS AT CLOSE</t>
  </si>
  <si>
    <t>LIABILITIES</t>
  </si>
  <si>
    <t>Current Liabilities</t>
  </si>
  <si>
    <t>Fixed Liabilities</t>
  </si>
  <si>
    <r>
      <t>Reserves</t>
    </r>
    <r>
      <rPr>
        <sz val="14"/>
        <color rgb="FFFF0000"/>
        <rFont val="Arial"/>
      </rPr>
      <t>*</t>
    </r>
    <r>
      <rPr>
        <sz val="10"/>
        <rFont val="Arial"/>
        <family val="2"/>
      </rPr>
      <t/>
    </r>
  </si>
  <si>
    <t>Net Worth</t>
  </si>
  <si>
    <t>TOTAL AT CLOSE</t>
  </si>
  <si>
    <t>Sheep at Open</t>
  </si>
  <si>
    <t>Cattle at Open</t>
  </si>
  <si>
    <t>Deer at Open</t>
  </si>
  <si>
    <t>Goats at Open</t>
  </si>
  <si>
    <t>Effective Area (Ha)</t>
  </si>
  <si>
    <r>
      <rPr>
        <sz val="14"/>
        <color rgb="FFFF0000"/>
        <rFont val="Arial"/>
      </rPr>
      <t>*</t>
    </r>
    <r>
      <rPr>
        <sz val="10"/>
        <rFont val="Arial"/>
        <family val="2"/>
      </rPr>
      <t>Reserves shown in line 17 is not cash but a value that recognises that all (owned and leased) assets, e.g. leased land, are included under Assets at current market value.</t>
    </r>
  </si>
  <si>
    <t>Reserves calculated in this manner recognises these non-owned assets and allows the true Net Worth position to be shown in line 18.</t>
  </si>
  <si>
    <t>Sheep and Beef Farm Survey - Capital Structure $ per Stock Unit</t>
  </si>
  <si>
    <t>Sheep and Beef Farm Survey - Capital Structure $ per Hectare</t>
  </si>
  <si>
    <t>Sheep and Beef Farm Survey - Flow of Funds $ per Farm</t>
  </si>
  <si>
    <t>SOURCE OF FUNDS</t>
  </si>
  <si>
    <t>Farm Profit Before Tax</t>
  </si>
  <si>
    <t>plus Depreciation</t>
  </si>
  <si>
    <t>plus Livestock Value Change</t>
  </si>
  <si>
    <t>= FARM CASH SURPLUS</t>
  </si>
  <si>
    <t>plus Interest &amp; Dividends</t>
  </si>
  <si>
    <t>plus Non Farm Income</t>
  </si>
  <si>
    <t>plus Mortgage Increase*</t>
  </si>
  <si>
    <t>plus Carbon Credit Receipts</t>
  </si>
  <si>
    <t>plus Other Sources</t>
  </si>
  <si>
    <t>= SOURCE OF FUNDS (A)</t>
  </si>
  <si>
    <t>APPLICATION OF FUNDS</t>
  </si>
  <si>
    <t>New Buildings &amp; Additions</t>
  </si>
  <si>
    <t>plus Plant &amp; Vehicles</t>
  </si>
  <si>
    <t>plus Income Equalisation A/c</t>
  </si>
  <si>
    <t>plus Term Deposits</t>
  </si>
  <si>
    <t>plus Investment</t>
  </si>
  <si>
    <t>plus Mortgage Reduction</t>
  </si>
  <si>
    <t>plus Drawings</t>
  </si>
  <si>
    <t>plus Tax</t>
  </si>
  <si>
    <t>plus Other Applications</t>
  </si>
  <si>
    <t>= APPLICATION OF FUNDS (B)</t>
  </si>
  <si>
    <t>SOURCE - APPLICATION (A-B)</t>
  </si>
  <si>
    <t>= CHANGE IN WORKING CAPITAL</t>
  </si>
  <si>
    <t>REFLECTED BY CHANGE IN</t>
  </si>
  <si>
    <t>less Current Liabilities</t>
  </si>
  <si>
    <t>*MORTGAGE INCREASE DETAILS</t>
  </si>
  <si>
    <t>Interest Rate %</t>
  </si>
  <si>
    <t>Term in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</si>
</sst>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dd\-mm\-yy"/>
    <numFmt numFmtId="165" formatCode="##0"/>
    <numFmt numFmtId="166" formatCode="0.0"/>
    <numFmt numFmtId="167" formatCode="##0.0"/>
    <numFmt numFmtId="168" formatCode="#0.0"/>
    <numFmt numFmtId="169" formatCode="#0"/>
    <numFmt numFmtId="170" formatCode="#0.00"/>
    <numFmt numFmtId="171" formatCode="##0.00"/>
    <numFmt numFmtId="172" formatCode="##,##0"/>
    <numFmt numFmtId="173" formatCode="###,##0"/>
    <numFmt numFmtId="174" formatCode="###0.00"/>
    <numFmt numFmtId="175" formatCode="#,###,##0"/>
    <numFmt numFmtId="176" formatCode="##,###,##0"/>
    <numFmt numFmtId="177" formatCode="##,##0.00"/>
    <numFmt numFmtId="178" formatCode="###0"/>
  </numFmts>
  <fonts count="6">
    <font>
      <sz val="10"/>
      <name val="Arial"/>
      <family val="2"/>
    </font>
    <font>
      <b/>
      <sz val="14"/>
      <name val="Arial"/>
    </font>
    <font>
      <u/>
      <sz val="10"/>
      <color rgb="FF041690"/>
      <name val="Arial"/>
    </font>
    <font>
      <b/>
      <sz val="10"/>
      <name val="Arial"/>
    </font>
    <font>
      <b/>
      <sz val="11"/>
      <name val="Arial"/>
    </font>
    <font>
      <sz val="14"/>
      <color rgb="FFFF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170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72" fontId="0" fillId="0" borderId="0" xfId="0" applyNumberFormat="1" applyAlignment="1">
      <alignment horizontal="right"/>
    </xf>
    <xf numFmtId="173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right"/>
    </xf>
    <xf numFmtId="0" fontId="0" fillId="0" borderId="0" xfId="0" applyAlignment="1">
      <alignment indent="1"/>
    </xf>
    <xf numFmtId="17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right"/>
    </xf>
    <xf numFmtId="175" fontId="0" fillId="0" borderId="0" xfId="0" applyNumberFormat="1" applyAlignment="1">
      <alignment horizontal="right"/>
    </xf>
    <xf numFmtId="175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174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3" fillId="0" borderId="0" xfId="0" applyNumberFormat="1" applyFont="1" applyAlignment="1">
      <alignment horizontal="right"/>
    </xf>
    <xf numFmtId="178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1"/>
  <sheetViews>
    <sheetView showGridLines="0" tabSelected="1" workbookViewId="0"/>
  </sheetViews>
  <sheetFormatPr defaultRowHeight="15"/>
  <cols>
    <col min="1" max="2" width="4" customWidth="1"/>
    <col min="3" max="3" width="14" customWidth="1"/>
    <col min="4" max="6" width="9" customWidth="1"/>
    <col min="7" max="7" width="13" customWidth="1"/>
    <col min="8" max="8" width="10" customWidth="1"/>
    <col min="9" max="9" width="12" customWidth="1"/>
    <col min="10" max="13" width="9" customWidth="1"/>
  </cols>
  <sheetData>
    <row r="2" spans="1:14">
      <c r="A2" s="1" t="s">
        <v>0</v>
      </c>
    </row>
    <row r="4" spans="1:14">
      <c r="A4" s="2">
        <v>1</v>
      </c>
      <c r="B4" t="s">
        <v>1</v>
      </c>
      <c r="K4" t="s">
        <v>2</v>
      </c>
    </row>
    <row r="5" spans="1:14">
      <c r="B5" t="s">
        <v>3</v>
      </c>
      <c r="K5" s="52" t="s">
        <v>4</v>
      </c>
      <c r="L5" s="53"/>
      <c r="M5" s="53"/>
      <c r="N5" s="53"/>
    </row>
    <row r="6" spans="1:14">
      <c r="K6" s="52" t="s">
        <v>5</v>
      </c>
      <c r="L6" s="53"/>
      <c r="M6" s="53"/>
      <c r="N6" s="53"/>
    </row>
    <row r="7" spans="1:14">
      <c r="A7" s="2">
        <v>2</v>
      </c>
      <c r="B7" t="s">
        <v>6</v>
      </c>
      <c r="K7" s="52" t="s">
        <v>7</v>
      </c>
      <c r="L7" s="53"/>
      <c r="M7" s="53"/>
      <c r="N7" s="53"/>
    </row>
    <row r="8" spans="1:14">
      <c r="K8" s="52" t="s">
        <v>8</v>
      </c>
      <c r="L8" s="53"/>
      <c r="M8" s="53"/>
      <c r="N8" s="53"/>
    </row>
    <row r="9" spans="1:14">
      <c r="G9" s="3" t="s">
        <v>9</v>
      </c>
      <c r="H9" s="3" t="s">
        <v>10</v>
      </c>
      <c r="I9" s="4" t="s">
        <v>11</v>
      </c>
      <c r="K9" s="52" t="s">
        <v>12</v>
      </c>
      <c r="L9" s="53"/>
      <c r="M9" s="53"/>
      <c r="N9" s="53"/>
    </row>
    <row r="10" spans="1:14">
      <c r="C10" s="5" t="s">
        <v>13</v>
      </c>
      <c r="D10" s="6"/>
      <c r="E10" s="6"/>
      <c r="F10" s="6"/>
      <c r="G10" s="7" t="s">
        <v>14</v>
      </c>
      <c r="H10" s="8" t="s">
        <v>15</v>
      </c>
      <c r="I10" s="7" t="s">
        <v>16</v>
      </c>
      <c r="K10" s="52" t="s">
        <v>17</v>
      </c>
      <c r="L10" s="53"/>
      <c r="M10" s="53"/>
      <c r="N10" s="53"/>
    </row>
    <row r="11" spans="1:14">
      <c r="C11" s="9" t="s">
        <v>18</v>
      </c>
      <c r="D11" s="6" t="s">
        <v>19</v>
      </c>
      <c r="E11" s="6"/>
      <c r="F11" s="6"/>
      <c r="G11" s="10" t="s">
        <v>20</v>
      </c>
      <c r="H11" s="10" t="s">
        <v>20</v>
      </c>
      <c r="I11" s="10" t="s">
        <v>20</v>
      </c>
      <c r="K11" s="52" t="s">
        <v>21</v>
      </c>
      <c r="L11" s="53"/>
      <c r="M11" s="53"/>
      <c r="N11" s="53"/>
    </row>
    <row r="12" spans="1:14">
      <c r="C12" s="9" t="s">
        <v>22</v>
      </c>
      <c r="D12" s="6" t="s">
        <v>23</v>
      </c>
      <c r="E12" s="6"/>
      <c r="F12" s="6"/>
      <c r="G12" s="10" t="s">
        <v>20</v>
      </c>
      <c r="H12" s="10" t="s">
        <v>20</v>
      </c>
      <c r="I12" s="10" t="s">
        <v>20</v>
      </c>
      <c r="K12" s="52" t="s">
        <v>24</v>
      </c>
      <c r="L12" s="53"/>
      <c r="M12" s="53"/>
      <c r="N12" s="53"/>
    </row>
    <row r="13" spans="1:14">
      <c r="C13" s="9" t="s">
        <v>25</v>
      </c>
      <c r="D13" s="6" t="s">
        <v>26</v>
      </c>
      <c r="E13" s="6"/>
      <c r="F13" s="6"/>
      <c r="G13" s="10" t="s">
        <v>20</v>
      </c>
      <c r="H13" s="10" t="s">
        <v>20</v>
      </c>
      <c r="I13" s="10" t="s">
        <v>20</v>
      </c>
    </row>
    <row r="14" spans="1:14">
      <c r="C14" s="11" t="s">
        <v>27</v>
      </c>
      <c r="D14" s="12" t="s">
        <v>28</v>
      </c>
      <c r="E14" s="12"/>
      <c r="F14" s="12"/>
      <c r="G14" s="10" t="s">
        <v>20</v>
      </c>
      <c r="H14" s="10" t="s">
        <v>20</v>
      </c>
      <c r="I14" s="10" t="s">
        <v>20</v>
      </c>
    </row>
    <row r="16" spans="1:14">
      <c r="G16" s="3" t="s">
        <v>29</v>
      </c>
      <c r="H16" s="4" t="s">
        <v>30</v>
      </c>
      <c r="K16" s="52" t="str">
        <f ca="1">HYPERLINK("https://beeflambnz.com/industry-data/farm-data-and-industry-production/sheep-beef-farm-survey","Click here for more Survey Reports")</f>
        <v/>
      </c>
      <c r="L16" s="53"/>
      <c r="M16" s="53"/>
      <c r="N16" s="53"/>
    </row>
    <row r="17" spans="3:8">
      <c r="C17" s="5" t="s">
        <v>31</v>
      </c>
      <c r="D17" s="6"/>
      <c r="E17" s="6"/>
      <c r="F17" s="6"/>
      <c r="G17" s="13" t="s">
        <v>32</v>
      </c>
      <c r="H17" s="7" t="s">
        <v>33</v>
      </c>
    </row>
    <row r="18" spans="3:8">
      <c r="C18" s="9" t="s">
        <v>34</v>
      </c>
      <c r="D18" s="6" t="s">
        <v>35</v>
      </c>
      <c r="E18" s="6"/>
      <c r="F18" s="6"/>
      <c r="G18" s="14"/>
      <c r="H18" s="14"/>
    </row>
    <row r="19" spans="3:8">
      <c r="C19" s="9" t="s">
        <v>36</v>
      </c>
      <c r="D19" s="6" t="s">
        <v>37</v>
      </c>
      <c r="E19" s="6"/>
      <c r="F19" s="6"/>
      <c r="G19" s="10" t="s">
        <v>20</v>
      </c>
      <c r="H19" s="14"/>
    </row>
    <row r="20" spans="3:8">
      <c r="C20" s="9" t="s">
        <v>38</v>
      </c>
      <c r="D20" s="6" t="s">
        <v>39</v>
      </c>
      <c r="E20" s="6"/>
      <c r="F20" s="6"/>
      <c r="G20" s="10" t="s">
        <v>20</v>
      </c>
      <c r="H20" s="10" t="s">
        <v>20</v>
      </c>
    </row>
    <row r="21" spans="3:8">
      <c r="C21" s="9" t="s">
        <v>40</v>
      </c>
      <c r="D21" s="6" t="s">
        <v>41</v>
      </c>
      <c r="E21" s="6"/>
      <c r="F21" s="6"/>
      <c r="G21" s="14"/>
      <c r="H21" s="10" t="s">
        <v>20</v>
      </c>
    </row>
    <row r="22" spans="3:8">
      <c r="C22" s="9" t="s">
        <v>42</v>
      </c>
      <c r="D22" s="6" t="s">
        <v>43</v>
      </c>
      <c r="E22" s="6"/>
      <c r="F22" s="6"/>
      <c r="G22" s="10" t="s">
        <v>20</v>
      </c>
      <c r="H22" s="14"/>
    </row>
    <row r="23" spans="3:8">
      <c r="C23" s="11" t="s">
        <v>27</v>
      </c>
      <c r="D23" s="12" t="s">
        <v>28</v>
      </c>
      <c r="E23" s="12"/>
      <c r="F23" s="12"/>
      <c r="G23" s="10" t="s">
        <v>20</v>
      </c>
      <c r="H23" s="10" t="s">
        <v>20</v>
      </c>
    </row>
    <row r="25" spans="3:8">
      <c r="C25" s="5" t="s">
        <v>44</v>
      </c>
      <c r="D25" s="6"/>
      <c r="E25" s="6"/>
      <c r="F25" s="6"/>
      <c r="G25" s="10" t="s">
        <v>45</v>
      </c>
    </row>
    <row r="26" spans="3:8">
      <c r="C26" s="9" t="s">
        <v>34</v>
      </c>
      <c r="D26" s="6" t="s">
        <v>35</v>
      </c>
      <c r="E26" s="6"/>
      <c r="F26" s="6"/>
      <c r="G26" s="10" t="s">
        <v>20</v>
      </c>
    </row>
    <row r="27" spans="3:8">
      <c r="C27" s="9" t="s">
        <v>36</v>
      </c>
      <c r="D27" s="6" t="s">
        <v>37</v>
      </c>
      <c r="E27" s="6"/>
      <c r="F27" s="6"/>
      <c r="G27" s="10" t="s">
        <v>20</v>
      </c>
    </row>
    <row r="28" spans="3:8">
      <c r="C28" s="9" t="s">
        <v>18</v>
      </c>
      <c r="D28" s="6" t="s">
        <v>19</v>
      </c>
      <c r="E28" s="6"/>
      <c r="F28" s="6"/>
      <c r="G28" s="10" t="s">
        <v>20</v>
      </c>
    </row>
    <row r="29" spans="3:8">
      <c r="C29" s="9" t="s">
        <v>22</v>
      </c>
      <c r="D29" s="6" t="s">
        <v>23</v>
      </c>
      <c r="E29" s="6"/>
      <c r="F29" s="6"/>
      <c r="G29" s="10" t="s">
        <v>20</v>
      </c>
    </row>
    <row r="30" spans="3:8">
      <c r="C30" s="9" t="s">
        <v>25</v>
      </c>
      <c r="D30" s="6" t="s">
        <v>26</v>
      </c>
      <c r="E30" s="6"/>
      <c r="F30" s="6"/>
      <c r="G30" s="10" t="s">
        <v>20</v>
      </c>
    </row>
    <row r="31" spans="3:8">
      <c r="C31" s="9" t="s">
        <v>38</v>
      </c>
      <c r="D31" s="6" t="s">
        <v>39</v>
      </c>
      <c r="E31" s="6"/>
      <c r="F31" s="6"/>
      <c r="G31" s="10" t="s">
        <v>20</v>
      </c>
    </row>
    <row r="32" spans="3:8">
      <c r="C32" s="9" t="s">
        <v>40</v>
      </c>
      <c r="D32" s="6" t="s">
        <v>41</v>
      </c>
      <c r="E32" s="6"/>
      <c r="F32" s="6"/>
      <c r="G32" s="10" t="s">
        <v>20</v>
      </c>
    </row>
    <row r="33" spans="1:7">
      <c r="C33" s="9" t="s">
        <v>42</v>
      </c>
      <c r="D33" s="6" t="s">
        <v>43</v>
      </c>
      <c r="E33" s="6"/>
      <c r="F33" s="6"/>
      <c r="G33" s="10" t="s">
        <v>20</v>
      </c>
    </row>
    <row r="34" spans="1:7">
      <c r="C34" s="11" t="s">
        <v>27</v>
      </c>
      <c r="D34" s="12" t="s">
        <v>46</v>
      </c>
      <c r="E34" s="12"/>
      <c r="F34" s="12"/>
      <c r="G34" s="10" t="s">
        <v>20</v>
      </c>
    </row>
    <row r="36" spans="1:7">
      <c r="A36" s="2">
        <v>3</v>
      </c>
      <c r="B36" t="s">
        <v>47</v>
      </c>
    </row>
    <row r="37" spans="1:7">
      <c r="B37" t="s">
        <v>48</v>
      </c>
    </row>
    <row r="38" spans="1:7">
      <c r="B38" t="s">
        <v>49</v>
      </c>
    </row>
    <row r="40" spans="1:7">
      <c r="A40" s="2">
        <v>4</v>
      </c>
      <c r="B40" t="s">
        <v>50</v>
      </c>
    </row>
    <row r="41" spans="1:7">
      <c r="C41" t="s">
        <v>51</v>
      </c>
    </row>
  </sheetData>
  <mergeCells count="9">
    <mergeCell ref="K10:N10"/>
    <mergeCell ref="K11:N11"/>
    <mergeCell ref="K12:N12"/>
    <mergeCell ref="K16:N16"/>
    <mergeCell ref="K5:N5"/>
    <mergeCell ref="K6:N6"/>
    <mergeCell ref="K7:N7"/>
    <mergeCell ref="K8:N8"/>
    <mergeCell ref="K9:N9"/>
  </mergeCells>
  <hyperlinks>
    <hyperlink ref="K5" location="'PerformanceIndicators-Farm'!A1" display="Performance Indicators Per Farm Analysis" xr:uid="{00000000-0004-0000-0000-000000000000}"/>
    <hyperlink ref="K6" location="'RevenueExpenseProfit-Farm'!A1" display="$ Per Farm Analysis" xr:uid="{00000000-0004-0000-0000-000001000000}"/>
    <hyperlink ref="K7" location="'RevenueExpenseProfit-SU'!A1" display="$ Per Stock Unit Analysis" xr:uid="{00000000-0004-0000-0000-000002000000}"/>
    <hyperlink ref="K8" location="'RevenueExpenseProfit-HA'!A1" display="$ Per Hectare Analysis" xr:uid="{00000000-0004-0000-0000-000003000000}"/>
    <hyperlink ref="K9" location="'CapitalStructure-Farm'!A1" display="Capital Structure $ per Farm" xr:uid="{00000000-0004-0000-0000-000004000000}"/>
    <hyperlink ref="K10" location="'CapitalStructure-SU'!A1" display="Capital Structure $ per Stock Unit" xr:uid="{00000000-0004-0000-0000-000005000000}"/>
    <hyperlink ref="K11" location="'CapitalStructure-HA'!A1" display="Capital Structure $ per Hectare" xr:uid="{00000000-0004-0000-0000-000006000000}"/>
    <hyperlink ref="K12" location="'FlowOfFunds-Farm'!A1" display="Flow of Funds $ per Farm" xr:uid="{00000000-0004-0000-0000-000007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8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54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69</v>
      </c>
    </row>
    <row r="8" spans="1:12">
      <c r="A8" s="21">
        <v>1</v>
      </c>
      <c r="B8" t="s">
        <v>70</v>
      </c>
      <c r="C8" s="22">
        <v>631</v>
      </c>
      <c r="D8" s="22">
        <v>640</v>
      </c>
      <c r="E8" s="22">
        <v>684</v>
      </c>
      <c r="F8" s="22">
        <v>695</v>
      </c>
      <c r="G8" s="22">
        <v>698</v>
      </c>
      <c r="H8" s="22">
        <v>698</v>
      </c>
      <c r="I8" s="22">
        <v>700</v>
      </c>
      <c r="J8" s="22">
        <v>713</v>
      </c>
      <c r="K8" s="22">
        <v>713</v>
      </c>
      <c r="L8" s="22">
        <v>713</v>
      </c>
    </row>
    <row r="9" spans="1:12">
      <c r="A9" s="21">
        <v>2</v>
      </c>
      <c r="B9" t="s">
        <v>71</v>
      </c>
      <c r="C9" s="23">
        <v>1.67</v>
      </c>
      <c r="D9" s="23">
        <v>1.68</v>
      </c>
      <c r="E9" s="23">
        <v>1.75</v>
      </c>
      <c r="F9" s="23">
        <v>1.79</v>
      </c>
      <c r="G9" s="23">
        <v>1.82</v>
      </c>
      <c r="H9" s="23">
        <v>1.85</v>
      </c>
      <c r="I9" s="23">
        <v>1.88</v>
      </c>
      <c r="J9" s="23">
        <v>1.9</v>
      </c>
    </row>
    <row r="10" spans="1:12">
      <c r="A10" s="21">
        <v>3</v>
      </c>
      <c r="B10" t="s">
        <v>72</v>
      </c>
      <c r="C10" s="24">
        <v>3868</v>
      </c>
      <c r="D10" s="24">
        <v>3838</v>
      </c>
      <c r="E10" s="24">
        <v>4097</v>
      </c>
      <c r="F10" s="24">
        <v>4225</v>
      </c>
      <c r="G10" s="24">
        <v>4360</v>
      </c>
      <c r="H10" s="24">
        <v>4399</v>
      </c>
      <c r="I10" s="24">
        <v>4471</v>
      </c>
      <c r="J10" s="24">
        <v>4621</v>
      </c>
      <c r="K10" s="24">
        <v>4717</v>
      </c>
      <c r="L10" s="24">
        <v>4580</v>
      </c>
    </row>
    <row r="11" spans="1:12">
      <c r="A11" s="21">
        <v>4</v>
      </c>
      <c r="B11" t="s">
        <v>73</v>
      </c>
      <c r="C11" s="25">
        <v>6.1</v>
      </c>
      <c r="D11" s="25">
        <v>6</v>
      </c>
      <c r="E11" s="25">
        <v>6</v>
      </c>
      <c r="F11" s="25">
        <v>6.1</v>
      </c>
      <c r="G11" s="25">
        <v>6.2</v>
      </c>
      <c r="H11" s="25">
        <v>6.3</v>
      </c>
      <c r="I11" s="25">
        <v>6.4</v>
      </c>
      <c r="J11" s="25">
        <v>6.5</v>
      </c>
      <c r="K11" s="25">
        <v>6.6</v>
      </c>
      <c r="L11" s="25">
        <v>6.4</v>
      </c>
    </row>
    <row r="13" spans="1:12">
      <c r="B13" s="19" t="s">
        <v>74</v>
      </c>
    </row>
    <row r="14" spans="1:12">
      <c r="A14" s="21">
        <v>5</v>
      </c>
      <c r="B14" t="s">
        <v>75</v>
      </c>
      <c r="C14" s="26">
        <v>126.8</v>
      </c>
      <c r="D14" s="26">
        <v>128.9</v>
      </c>
      <c r="E14" s="26">
        <v>131.5</v>
      </c>
      <c r="F14" s="26">
        <v>131.69999999999999</v>
      </c>
      <c r="G14" s="26">
        <v>129.9</v>
      </c>
      <c r="H14" s="26">
        <v>129.1</v>
      </c>
      <c r="I14" s="26">
        <v>130.1</v>
      </c>
      <c r="J14" s="26">
        <v>128.5</v>
      </c>
      <c r="K14" s="26">
        <v>133.6</v>
      </c>
      <c r="L14" s="26">
        <v>130.80000000000001</v>
      </c>
    </row>
    <row r="15" spans="1:12">
      <c r="A15" s="21">
        <v>6</v>
      </c>
      <c r="B15" t="s">
        <v>76</v>
      </c>
      <c r="C15" s="25">
        <v>4.4000000000000004</v>
      </c>
      <c r="D15" s="25">
        <v>4.7</v>
      </c>
      <c r="E15" s="25">
        <v>5.4</v>
      </c>
      <c r="F15" s="25">
        <v>5.4</v>
      </c>
      <c r="G15" s="25">
        <v>5.5</v>
      </c>
      <c r="H15" s="25">
        <v>4.8</v>
      </c>
      <c r="I15" s="25">
        <v>5.5</v>
      </c>
      <c r="J15" s="25">
        <v>4.9000000000000004</v>
      </c>
      <c r="K15" s="25">
        <v>5</v>
      </c>
      <c r="L15" s="25">
        <v>4.7</v>
      </c>
    </row>
    <row r="16" spans="1:12">
      <c r="A16" s="21">
        <v>7</v>
      </c>
      <c r="B16" t="s">
        <v>77</v>
      </c>
      <c r="C16" s="27">
        <v>80.900000000000006</v>
      </c>
      <c r="D16" s="27">
        <v>82.1</v>
      </c>
      <c r="E16" s="27">
        <v>83.1</v>
      </c>
      <c r="F16" s="27">
        <v>82.4</v>
      </c>
      <c r="G16" s="27">
        <v>83.1</v>
      </c>
      <c r="H16" s="27">
        <v>81.8</v>
      </c>
      <c r="I16" s="27">
        <v>81.7</v>
      </c>
      <c r="J16" s="27">
        <v>81</v>
      </c>
      <c r="K16" s="27">
        <v>81.599999999999994</v>
      </c>
      <c r="L16" s="27">
        <v>81</v>
      </c>
    </row>
    <row r="17" spans="1:12">
      <c r="A17" s="21">
        <v>8</v>
      </c>
      <c r="B17" t="s">
        <v>78</v>
      </c>
      <c r="C17" s="27">
        <v>80</v>
      </c>
      <c r="D17" s="27">
        <v>78.599999999999994</v>
      </c>
      <c r="E17" s="27">
        <v>78.599999999999994</v>
      </c>
      <c r="F17" s="27">
        <v>78.599999999999994</v>
      </c>
      <c r="G17" s="27">
        <v>80</v>
      </c>
      <c r="H17" s="27">
        <v>81.3</v>
      </c>
      <c r="I17" s="27">
        <v>78.599999999999994</v>
      </c>
      <c r="J17" s="27">
        <v>78.599999999999994</v>
      </c>
      <c r="K17" s="27">
        <v>78.599999999999994</v>
      </c>
      <c r="L17" s="27">
        <v>84.6</v>
      </c>
    </row>
    <row r="19" spans="1:12">
      <c r="A19" s="21">
        <v>9</v>
      </c>
      <c r="B19" t="s">
        <v>79</v>
      </c>
      <c r="C19" s="23">
        <v>4.59</v>
      </c>
      <c r="D19" s="23">
        <v>4.0599999999999996</v>
      </c>
      <c r="E19" s="23">
        <v>4.66</v>
      </c>
      <c r="F19" s="23">
        <v>4.6900000000000004</v>
      </c>
      <c r="G19" s="23">
        <v>3.63</v>
      </c>
      <c r="H19" s="23">
        <v>4.8</v>
      </c>
      <c r="I19" s="23">
        <v>4.21</v>
      </c>
      <c r="J19" s="23">
        <v>4.1399999999999997</v>
      </c>
      <c r="K19" s="23">
        <v>4.33</v>
      </c>
      <c r="L19" s="23">
        <v>4.29</v>
      </c>
    </row>
    <row r="20" spans="1:12">
      <c r="A20" s="28">
        <v>10</v>
      </c>
      <c r="B20" t="s">
        <v>80</v>
      </c>
      <c r="C20" s="23">
        <v>5.1100000000000003</v>
      </c>
      <c r="D20" s="23">
        <v>4.5199999999999996</v>
      </c>
      <c r="E20" s="23">
        <v>5.18</v>
      </c>
      <c r="F20" s="23">
        <v>5.21</v>
      </c>
      <c r="G20" s="23">
        <v>4.05</v>
      </c>
      <c r="H20" s="23">
        <v>5.34</v>
      </c>
      <c r="I20" s="23">
        <v>4.7</v>
      </c>
      <c r="J20" s="23">
        <v>4.63</v>
      </c>
      <c r="K20" s="23">
        <v>4.84</v>
      </c>
      <c r="L20" s="23">
        <v>4.78</v>
      </c>
    </row>
    <row r="22" spans="1:12">
      <c r="B22" s="19" t="s">
        <v>81</v>
      </c>
    </row>
    <row r="23" spans="1:12">
      <c r="A23" s="28">
        <v>11</v>
      </c>
      <c r="B23" t="s">
        <v>82</v>
      </c>
      <c r="C23" s="26">
        <v>443.5</v>
      </c>
      <c r="D23" s="26">
        <v>314.2</v>
      </c>
      <c r="E23" s="26">
        <v>289</v>
      </c>
      <c r="F23" s="26">
        <v>298.7</v>
      </c>
      <c r="G23" s="26">
        <v>281.10000000000002</v>
      </c>
      <c r="H23" s="26">
        <v>202.3</v>
      </c>
      <c r="I23" s="26">
        <v>246.7</v>
      </c>
      <c r="J23" s="26">
        <v>228.3</v>
      </c>
      <c r="K23" s="26">
        <v>243</v>
      </c>
      <c r="L23" s="26">
        <v>252</v>
      </c>
    </row>
    <row r="25" spans="1:12">
      <c r="A25" s="28">
        <v>12</v>
      </c>
      <c r="B25" t="s">
        <v>83</v>
      </c>
      <c r="C25" s="29">
        <v>88.2</v>
      </c>
      <c r="D25" s="29">
        <v>97.6</v>
      </c>
      <c r="E25" s="30">
        <v>124.31</v>
      </c>
      <c r="F25" s="30">
        <v>129.11000000000001</v>
      </c>
      <c r="G25" s="30">
        <v>131.84</v>
      </c>
      <c r="H25" s="30">
        <v>120.65</v>
      </c>
      <c r="I25" s="30">
        <v>154.46</v>
      </c>
      <c r="J25" s="30">
        <v>133.41</v>
      </c>
      <c r="K25" s="30">
        <v>109.6</v>
      </c>
      <c r="L25" s="30">
        <v>114.7</v>
      </c>
    </row>
    <row r="26" spans="1:12">
      <c r="A26" s="28">
        <v>13</v>
      </c>
      <c r="B26" t="s">
        <v>84</v>
      </c>
      <c r="C26" s="29">
        <v>67.45</v>
      </c>
      <c r="D26" s="29">
        <v>80.38</v>
      </c>
      <c r="E26" s="29">
        <v>92.77</v>
      </c>
      <c r="F26" s="30">
        <v>106.18</v>
      </c>
      <c r="G26" s="29">
        <v>98.39</v>
      </c>
      <c r="H26" s="29">
        <v>97.08</v>
      </c>
      <c r="I26" s="30">
        <v>116.76</v>
      </c>
      <c r="J26" s="30">
        <v>106.87</v>
      </c>
      <c r="K26" s="29">
        <v>79.3</v>
      </c>
      <c r="L26" s="29">
        <v>85.3</v>
      </c>
    </row>
    <row r="27" spans="1:12">
      <c r="A27" s="28">
        <v>14</v>
      </c>
      <c r="B27" t="s">
        <v>85</v>
      </c>
      <c r="C27" s="29">
        <v>61.65</v>
      </c>
      <c r="D27" s="29">
        <v>76.81</v>
      </c>
      <c r="E27" s="30">
        <v>114.8</v>
      </c>
      <c r="F27" s="30">
        <v>130.43</v>
      </c>
      <c r="G27" s="30">
        <v>135.93</v>
      </c>
      <c r="H27" s="30">
        <v>130.46</v>
      </c>
      <c r="I27" s="30">
        <v>155.31</v>
      </c>
      <c r="J27" s="30">
        <v>112.22</v>
      </c>
      <c r="K27" s="29">
        <v>68.599999999999994</v>
      </c>
      <c r="L27" s="29">
        <v>69.5</v>
      </c>
    </row>
    <row r="28" spans="1:12">
      <c r="A28" s="28">
        <v>15</v>
      </c>
      <c r="B28" t="s">
        <v>86</v>
      </c>
      <c r="C28" s="29">
        <v>75.98</v>
      </c>
      <c r="D28" s="29">
        <v>88.83</v>
      </c>
      <c r="E28" s="30">
        <v>121</v>
      </c>
      <c r="F28" s="30">
        <v>146.74</v>
      </c>
      <c r="G28" s="30">
        <v>139.18</v>
      </c>
      <c r="H28" s="30">
        <v>138.91</v>
      </c>
      <c r="I28" s="30">
        <v>153.9</v>
      </c>
      <c r="J28" s="30">
        <v>140.07</v>
      </c>
      <c r="K28" s="29">
        <v>91.2</v>
      </c>
      <c r="L28" s="29">
        <v>95</v>
      </c>
    </row>
    <row r="29" spans="1:12">
      <c r="A29" s="28">
        <v>16</v>
      </c>
      <c r="B29" t="s">
        <v>87</v>
      </c>
      <c r="C29" s="29">
        <v>79.38</v>
      </c>
      <c r="D29" s="29">
        <v>87.41</v>
      </c>
      <c r="E29" s="30">
        <v>110.76</v>
      </c>
      <c r="F29" s="30">
        <v>124.76</v>
      </c>
      <c r="G29" s="30">
        <v>124.76</v>
      </c>
      <c r="H29" s="30">
        <v>124.82</v>
      </c>
      <c r="I29" s="30">
        <v>149.08000000000001</v>
      </c>
      <c r="J29" s="30">
        <v>118.22</v>
      </c>
    </row>
    <row r="30" spans="1:12">
      <c r="A30" s="28">
        <v>17</v>
      </c>
      <c r="B30" t="s">
        <v>88</v>
      </c>
      <c r="C30" s="30">
        <v>135.91</v>
      </c>
      <c r="D30" s="30">
        <v>141.66</v>
      </c>
      <c r="E30" s="30">
        <v>168.19</v>
      </c>
      <c r="F30" s="30">
        <v>214.63</v>
      </c>
      <c r="G30" s="30">
        <v>192.58</v>
      </c>
      <c r="H30" s="30">
        <v>183.85</v>
      </c>
      <c r="I30" s="30">
        <v>220.41</v>
      </c>
      <c r="J30" s="30">
        <v>186.17</v>
      </c>
      <c r="K30" s="30">
        <v>141.6</v>
      </c>
      <c r="L30" s="30">
        <v>149.4</v>
      </c>
    </row>
    <row r="32" spans="1:12">
      <c r="A32" s="28">
        <v>18</v>
      </c>
      <c r="B32" t="s">
        <v>89</v>
      </c>
      <c r="C32" s="31">
        <v>1365.67</v>
      </c>
      <c r="D32" s="31">
        <v>1522.29</v>
      </c>
      <c r="E32" s="31">
        <v>1487.17</v>
      </c>
      <c r="F32" s="31">
        <v>1428.12</v>
      </c>
      <c r="G32" s="31">
        <v>1353.78</v>
      </c>
      <c r="H32" s="31">
        <v>1295.25</v>
      </c>
      <c r="I32" s="31">
        <v>1575.45</v>
      </c>
      <c r="J32" s="31">
        <v>1621.16</v>
      </c>
      <c r="K32" s="31">
        <v>1592</v>
      </c>
      <c r="L32" s="31">
        <v>1666</v>
      </c>
    </row>
    <row r="33" spans="1:12">
      <c r="A33" s="28">
        <v>19</v>
      </c>
      <c r="B33" t="s">
        <v>90</v>
      </c>
      <c r="C33" s="31">
        <v>1614.8</v>
      </c>
      <c r="D33" s="31">
        <v>1702.6</v>
      </c>
      <c r="E33" s="31">
        <v>1687.16</v>
      </c>
      <c r="F33" s="31">
        <v>1712.97</v>
      </c>
      <c r="G33" s="31">
        <v>1755.59</v>
      </c>
      <c r="H33" s="31">
        <v>1615.46</v>
      </c>
      <c r="I33" s="31">
        <v>1902.37</v>
      </c>
      <c r="J33" s="31">
        <v>1923.99</v>
      </c>
      <c r="K33" s="31">
        <v>1855</v>
      </c>
      <c r="L33" s="31">
        <v>1934</v>
      </c>
    </row>
    <row r="34" spans="1:12">
      <c r="A34" s="28">
        <v>20</v>
      </c>
      <c r="B34" t="s">
        <v>91</v>
      </c>
      <c r="C34" s="31">
        <v>1609.96</v>
      </c>
      <c r="D34" s="31">
        <v>1593.02</v>
      </c>
      <c r="E34" s="31">
        <v>1579.6</v>
      </c>
      <c r="F34" s="31">
        <v>1511.84</v>
      </c>
      <c r="G34" s="31">
        <v>1625.1</v>
      </c>
      <c r="H34" s="31">
        <v>1505.99</v>
      </c>
      <c r="I34" s="31">
        <v>1812.06</v>
      </c>
      <c r="J34" s="31">
        <v>1809.54</v>
      </c>
      <c r="K34" s="31">
        <v>1653</v>
      </c>
      <c r="L34" s="31">
        <v>1694</v>
      </c>
    </row>
    <row r="35" spans="1:12">
      <c r="A35" s="28">
        <v>21</v>
      </c>
      <c r="B35" t="s">
        <v>92</v>
      </c>
      <c r="C35" s="31">
        <v>1000.11</v>
      </c>
      <c r="D35" s="31">
        <v>1066.49</v>
      </c>
      <c r="E35" s="31">
        <v>1083.57</v>
      </c>
      <c r="F35" s="31">
        <v>1018</v>
      </c>
      <c r="G35" s="30">
        <v>926.74</v>
      </c>
      <c r="H35" s="30">
        <v>920.8</v>
      </c>
      <c r="I35" s="31">
        <v>1077.72</v>
      </c>
      <c r="J35" s="31">
        <v>1095.19</v>
      </c>
      <c r="K35" s="31">
        <v>1023</v>
      </c>
      <c r="L35" s="31">
        <v>1088</v>
      </c>
    </row>
    <row r="36" spans="1:12">
      <c r="A36" s="28">
        <v>22</v>
      </c>
      <c r="B36" t="s">
        <v>93</v>
      </c>
      <c r="C36" s="31">
        <v>1062.33</v>
      </c>
      <c r="D36" s="31">
        <v>1111.06</v>
      </c>
      <c r="E36" s="31">
        <v>1109.67</v>
      </c>
      <c r="F36" s="31">
        <v>1127.55</v>
      </c>
      <c r="G36" s="31">
        <v>1081.1300000000001</v>
      </c>
      <c r="H36" s="30">
        <v>916.51</v>
      </c>
      <c r="I36" s="31">
        <v>1149.8499999999999</v>
      </c>
      <c r="J36" s="31">
        <v>1256.93</v>
      </c>
    </row>
    <row r="37" spans="1:12">
      <c r="A37" s="28">
        <v>23</v>
      </c>
      <c r="B37" t="s">
        <v>94</v>
      </c>
      <c r="C37" s="31">
        <v>1047.33</v>
      </c>
      <c r="D37" s="31">
        <v>1146.68</v>
      </c>
      <c r="E37" s="31">
        <v>1187.96</v>
      </c>
      <c r="F37" s="31">
        <v>1164.9000000000001</v>
      </c>
      <c r="G37" s="31">
        <v>1125.52</v>
      </c>
      <c r="H37" s="31">
        <v>1029.25</v>
      </c>
      <c r="I37" s="31">
        <v>1138.1300000000001</v>
      </c>
      <c r="J37" s="31">
        <v>1228.1400000000001</v>
      </c>
      <c r="K37" s="31">
        <v>1206</v>
      </c>
      <c r="L37" s="31">
        <v>1262</v>
      </c>
    </row>
    <row r="38" spans="1:12">
      <c r="B38" t="s">
        <v>95</v>
      </c>
      <c r="C38" s="30">
        <v>840.44</v>
      </c>
      <c r="D38" s="31">
        <v>1032.68</v>
      </c>
      <c r="E38" s="31">
        <v>1056.92</v>
      </c>
      <c r="F38" s="30">
        <v>996.24</v>
      </c>
      <c r="G38" s="30">
        <v>908.08</v>
      </c>
      <c r="H38" s="30">
        <v>880.89</v>
      </c>
      <c r="I38" s="30">
        <v>987.6</v>
      </c>
      <c r="J38" s="31">
        <v>1038.69</v>
      </c>
      <c r="K38" s="31">
        <v>1017</v>
      </c>
      <c r="L38" s="31">
        <v>1048</v>
      </c>
    </row>
    <row r="40" spans="1:12">
      <c r="B40" s="19" t="s">
        <v>96</v>
      </c>
    </row>
    <row r="41" spans="1:12">
      <c r="A41" s="28">
        <v>24</v>
      </c>
      <c r="B41" t="s">
        <v>97</v>
      </c>
      <c r="C41" s="29">
        <v>52.52</v>
      </c>
      <c r="D41" s="29">
        <v>86.02</v>
      </c>
      <c r="E41" s="30">
        <v>161.25</v>
      </c>
      <c r="F41" s="30">
        <v>150.29</v>
      </c>
      <c r="G41" s="30">
        <v>150.75</v>
      </c>
      <c r="H41" s="29">
        <v>66.56</v>
      </c>
      <c r="I41" s="30">
        <v>155.71</v>
      </c>
      <c r="J41" s="29">
        <v>61.8</v>
      </c>
      <c r="K41" s="23">
        <v>9.18</v>
      </c>
      <c r="L41" s="29">
        <v>20.65</v>
      </c>
    </row>
    <row r="42" spans="1:12">
      <c r="A42" s="28">
        <v>25</v>
      </c>
      <c r="B42" t="s">
        <v>98</v>
      </c>
      <c r="C42" s="23">
        <v>8.57</v>
      </c>
      <c r="D42" s="29">
        <v>14.34</v>
      </c>
      <c r="E42" s="29">
        <v>26.92</v>
      </c>
      <c r="F42" s="29">
        <v>24.72</v>
      </c>
      <c r="G42" s="29">
        <v>24.13</v>
      </c>
      <c r="H42" s="29">
        <v>10.56</v>
      </c>
      <c r="I42" s="29">
        <v>24.38</v>
      </c>
      <c r="J42" s="23">
        <v>9.5399999999999991</v>
      </c>
      <c r="K42" s="23">
        <v>1.39</v>
      </c>
      <c r="L42" s="23">
        <v>3.21</v>
      </c>
    </row>
    <row r="43" spans="1:12">
      <c r="A43" s="28">
        <v>26</v>
      </c>
      <c r="B43" t="s">
        <v>99</v>
      </c>
      <c r="C43" s="30">
        <v>221.94</v>
      </c>
      <c r="D43" s="30">
        <v>258.77999999999997</v>
      </c>
      <c r="E43" s="30">
        <v>342.7</v>
      </c>
      <c r="F43" s="30">
        <v>337.42</v>
      </c>
      <c r="G43" s="30">
        <v>343.97</v>
      </c>
      <c r="H43" s="30">
        <v>265.92</v>
      </c>
      <c r="I43" s="30">
        <v>379.1</v>
      </c>
      <c r="J43" s="30">
        <v>305.13</v>
      </c>
      <c r="K43" s="30">
        <v>242.86</v>
      </c>
      <c r="L43" s="30">
        <v>251.96</v>
      </c>
    </row>
    <row r="44" spans="1:12">
      <c r="A44" s="28">
        <v>27</v>
      </c>
      <c r="B44" t="s">
        <v>100</v>
      </c>
      <c r="C44" s="29">
        <v>36.21</v>
      </c>
      <c r="D44" s="29">
        <v>43.15</v>
      </c>
      <c r="E44" s="29">
        <v>57.21</v>
      </c>
      <c r="F44" s="29">
        <v>55.5</v>
      </c>
      <c r="G44" s="29">
        <v>55.07</v>
      </c>
      <c r="H44" s="29">
        <v>42.19</v>
      </c>
      <c r="I44" s="29">
        <v>59.35</v>
      </c>
      <c r="J44" s="29">
        <v>47.08</v>
      </c>
      <c r="K44" s="29">
        <v>36.71</v>
      </c>
      <c r="L44" s="29">
        <v>39.22</v>
      </c>
    </row>
    <row r="45" spans="1:12">
      <c r="A45" s="28">
        <v>28</v>
      </c>
      <c r="B45" t="s">
        <v>101</v>
      </c>
      <c r="C45" s="25">
        <v>0.6</v>
      </c>
      <c r="D45" s="25">
        <v>0.9</v>
      </c>
      <c r="E45" s="25">
        <v>1.6</v>
      </c>
      <c r="F45" s="25">
        <v>1.4</v>
      </c>
      <c r="G45" s="25">
        <v>1.4</v>
      </c>
      <c r="H45" s="25">
        <v>0.6</v>
      </c>
      <c r="I45" s="25">
        <v>1.2</v>
      </c>
      <c r="J45" s="25">
        <v>0.4</v>
      </c>
      <c r="K45" s="25">
        <v>0.1</v>
      </c>
      <c r="L45" s="25">
        <v>0.2</v>
      </c>
    </row>
    <row r="46" spans="1:12">
      <c r="A46" s="28">
        <v>29</v>
      </c>
      <c r="B46" t="s">
        <v>102</v>
      </c>
      <c r="C46" s="28">
        <v>74</v>
      </c>
      <c r="D46" s="28">
        <v>74</v>
      </c>
      <c r="E46" s="28">
        <v>73</v>
      </c>
      <c r="F46" s="28">
        <v>73</v>
      </c>
      <c r="G46" s="28">
        <v>72</v>
      </c>
      <c r="H46" s="28">
        <v>73</v>
      </c>
      <c r="I46" s="28">
        <v>74</v>
      </c>
      <c r="J46" s="28">
        <v>70</v>
      </c>
      <c r="K46" s="28">
        <v>70</v>
      </c>
      <c r="L46" s="28">
        <v>70</v>
      </c>
    </row>
    <row r="48" spans="1:12">
      <c r="B48" s="20" t="s">
        <v>103</v>
      </c>
      <c r="C48" s="51" t="str">
        <f ca="1">HYPERLINK("mailto:econ@beeflambnz.com","econ@beeflambnz.com")</f>
        <v/>
      </c>
      <c r="D48" s="53"/>
      <c r="E48" s="53"/>
      <c r="F48" s="18" t="s">
        <v>55</v>
      </c>
      <c r="L48" s="20" t="s">
        <v>104</v>
      </c>
    </row>
  </sheetData>
  <mergeCells count="1">
    <mergeCell ref="C48:E48"/>
  </mergeCells>
  <hyperlinks>
    <hyperlink ref="L2" location="Notes!A1" display="Notes tab" xr:uid="{00000000-0004-0000-0100-000000000000}"/>
    <hyperlink ref="F48" location="Notes!A1" display="Notes tab" xr:uid="{00000000-0004-0000-01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2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105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106</v>
      </c>
    </row>
    <row r="8" spans="1:12">
      <c r="A8" s="21">
        <v>1</v>
      </c>
      <c r="B8" t="s">
        <v>107</v>
      </c>
      <c r="C8" s="32">
        <v>54136</v>
      </c>
      <c r="D8" s="32">
        <v>36240</v>
      </c>
      <c r="E8" s="32">
        <v>35962</v>
      </c>
      <c r="F8" s="32">
        <v>38693</v>
      </c>
      <c r="G8" s="32">
        <v>31673</v>
      </c>
      <c r="H8" s="32">
        <v>26909</v>
      </c>
      <c r="I8" s="32">
        <v>30484</v>
      </c>
      <c r="J8" s="32">
        <v>28578</v>
      </c>
      <c r="K8" s="32">
        <v>31800</v>
      </c>
      <c r="L8" s="32">
        <v>31000</v>
      </c>
    </row>
    <row r="9" spans="1:12">
      <c r="A9" s="21">
        <v>2</v>
      </c>
      <c r="B9" t="s">
        <v>108</v>
      </c>
      <c r="C9" s="33">
        <v>183709</v>
      </c>
      <c r="D9" s="33">
        <v>204781</v>
      </c>
      <c r="E9" s="33">
        <v>280021</v>
      </c>
      <c r="F9" s="33">
        <v>306786</v>
      </c>
      <c r="G9" s="33">
        <v>320255</v>
      </c>
      <c r="H9" s="33">
        <v>292953</v>
      </c>
      <c r="I9" s="33">
        <v>372145</v>
      </c>
      <c r="J9" s="33">
        <v>328865</v>
      </c>
      <c r="K9" s="33">
        <v>262700</v>
      </c>
      <c r="L9" s="33">
        <v>261800</v>
      </c>
    </row>
    <row r="10" spans="1:12">
      <c r="A10" s="21">
        <v>3</v>
      </c>
      <c r="B10" t="s">
        <v>109</v>
      </c>
      <c r="C10" s="33">
        <v>125930</v>
      </c>
      <c r="D10" s="33">
        <v>139451</v>
      </c>
      <c r="E10" s="33">
        <v>158417</v>
      </c>
      <c r="F10" s="33">
        <v>160025</v>
      </c>
      <c r="G10" s="33">
        <v>170746</v>
      </c>
      <c r="H10" s="33">
        <v>157554</v>
      </c>
      <c r="I10" s="33">
        <v>193014</v>
      </c>
      <c r="J10" s="33">
        <v>199333</v>
      </c>
      <c r="K10" s="33">
        <v>191000</v>
      </c>
      <c r="L10" s="33">
        <v>196300</v>
      </c>
    </row>
    <row r="11" spans="1:12">
      <c r="A11" s="21">
        <v>4</v>
      </c>
      <c r="B11" t="s">
        <v>110</v>
      </c>
      <c r="C11" s="32">
        <v>21974</v>
      </c>
      <c r="D11" s="32">
        <v>21855</v>
      </c>
      <c r="E11" s="32">
        <v>21052</v>
      </c>
      <c r="F11" s="32">
        <v>23720</v>
      </c>
      <c r="G11" s="32">
        <v>27934</v>
      </c>
      <c r="H11" s="32">
        <v>28779</v>
      </c>
      <c r="I11" s="32">
        <v>30027</v>
      </c>
      <c r="J11" s="32">
        <v>26199</v>
      </c>
      <c r="K11" s="32">
        <v>33800</v>
      </c>
      <c r="L11" s="32">
        <v>36500</v>
      </c>
    </row>
    <row r="12" spans="1:12">
      <c r="A12" s="21">
        <v>5</v>
      </c>
      <c r="B12" t="s">
        <v>111</v>
      </c>
      <c r="C12" s="24">
        <v>3819</v>
      </c>
      <c r="D12" s="24">
        <v>4588</v>
      </c>
      <c r="E12" s="24">
        <v>6104</v>
      </c>
      <c r="F12" s="24">
        <v>7123</v>
      </c>
      <c r="G12" s="24">
        <v>6203</v>
      </c>
      <c r="H12" s="24">
        <v>4943</v>
      </c>
      <c r="I12" s="24">
        <v>6225</v>
      </c>
      <c r="J12" s="24">
        <v>5747</v>
      </c>
      <c r="K12" s="24">
        <v>5500</v>
      </c>
      <c r="L12" s="24">
        <v>5100</v>
      </c>
    </row>
    <row r="13" spans="1:12">
      <c r="A13" s="21">
        <v>6</v>
      </c>
      <c r="B13" t="s">
        <v>112</v>
      </c>
      <c r="C13" s="28">
        <v>51</v>
      </c>
      <c r="D13" s="28">
        <v>14</v>
      </c>
      <c r="E13" s="28">
        <v>41</v>
      </c>
      <c r="F13" s="28">
        <v>26</v>
      </c>
      <c r="G13" s="28">
        <v>72</v>
      </c>
      <c r="H13" s="28">
        <v>81</v>
      </c>
      <c r="I13" s="28">
        <v>28</v>
      </c>
      <c r="J13" s="28">
        <v>-4</v>
      </c>
    </row>
    <row r="14" spans="1:12">
      <c r="A14" s="21">
        <v>7</v>
      </c>
      <c r="B14" t="s">
        <v>113</v>
      </c>
      <c r="C14" s="32">
        <v>45669</v>
      </c>
      <c r="D14" s="32">
        <v>46178</v>
      </c>
      <c r="E14" s="32">
        <v>55520</v>
      </c>
      <c r="F14" s="32">
        <v>61561</v>
      </c>
      <c r="G14" s="32">
        <v>64307</v>
      </c>
      <c r="H14" s="32">
        <v>66272</v>
      </c>
      <c r="I14" s="32">
        <v>67203</v>
      </c>
      <c r="J14" s="32">
        <v>64495</v>
      </c>
      <c r="K14" s="32">
        <v>64600</v>
      </c>
      <c r="L14" s="32">
        <v>64200</v>
      </c>
    </row>
    <row r="15" spans="1:12">
      <c r="A15" s="21">
        <v>8</v>
      </c>
      <c r="B15" t="s">
        <v>114</v>
      </c>
      <c r="C15" s="32">
        <v>24253</v>
      </c>
      <c r="D15" s="32">
        <v>26076</v>
      </c>
      <c r="E15" s="32">
        <v>32019</v>
      </c>
      <c r="F15" s="32">
        <v>31432</v>
      </c>
      <c r="G15" s="32">
        <v>30345</v>
      </c>
      <c r="H15" s="32">
        <v>30279</v>
      </c>
      <c r="I15" s="32">
        <v>36239</v>
      </c>
      <c r="J15" s="32">
        <v>40615</v>
      </c>
      <c r="K15" s="32">
        <v>30500</v>
      </c>
      <c r="L15" s="32">
        <v>31600</v>
      </c>
    </row>
    <row r="16" spans="1:12">
      <c r="A16" s="34">
        <v>9</v>
      </c>
      <c r="B16" s="19" t="s">
        <v>115</v>
      </c>
      <c r="C16" s="35">
        <v>459541</v>
      </c>
      <c r="D16" s="35">
        <v>479183</v>
      </c>
      <c r="E16" s="35">
        <v>589136</v>
      </c>
      <c r="F16" s="35">
        <v>629366</v>
      </c>
      <c r="G16" s="35">
        <v>651535</v>
      </c>
      <c r="H16" s="35">
        <v>607770</v>
      </c>
      <c r="I16" s="35">
        <v>735365</v>
      </c>
      <c r="J16" s="35">
        <v>693828</v>
      </c>
      <c r="K16" s="35">
        <v>619900</v>
      </c>
      <c r="L16" s="35">
        <v>626500</v>
      </c>
    </row>
    <row r="18" spans="1:12">
      <c r="B18" s="19" t="s">
        <v>116</v>
      </c>
    </row>
    <row r="19" spans="1:12">
      <c r="A19" s="28">
        <v>10</v>
      </c>
      <c r="B19" t="s">
        <v>117</v>
      </c>
      <c r="C19" s="32">
        <v>27382</v>
      </c>
      <c r="D19" s="32">
        <v>28477</v>
      </c>
      <c r="E19" s="32">
        <v>32759</v>
      </c>
      <c r="F19" s="32">
        <v>35887</v>
      </c>
      <c r="G19" s="32">
        <v>38852</v>
      </c>
      <c r="H19" s="32">
        <v>42003</v>
      </c>
      <c r="I19" s="32">
        <v>44878</v>
      </c>
      <c r="J19" s="32">
        <v>47884</v>
      </c>
      <c r="K19" s="32">
        <v>46471</v>
      </c>
      <c r="L19" s="32">
        <v>47094</v>
      </c>
    </row>
    <row r="20" spans="1:12">
      <c r="A20" s="28">
        <v>11</v>
      </c>
      <c r="B20" t="s">
        <v>118</v>
      </c>
      <c r="C20" s="32">
        <v>19197</v>
      </c>
      <c r="D20" s="32">
        <v>19463</v>
      </c>
      <c r="E20" s="32">
        <v>22368</v>
      </c>
      <c r="F20" s="32">
        <v>24047</v>
      </c>
      <c r="G20" s="32">
        <v>24818</v>
      </c>
      <c r="H20" s="32">
        <v>25727</v>
      </c>
      <c r="I20" s="32">
        <v>29026</v>
      </c>
      <c r="J20" s="32">
        <v>30301</v>
      </c>
      <c r="K20" s="32">
        <v>31686</v>
      </c>
      <c r="L20" s="32">
        <v>31757</v>
      </c>
    </row>
    <row r="21" spans="1:12">
      <c r="A21" s="28">
        <v>12</v>
      </c>
      <c r="B21" t="s">
        <v>119</v>
      </c>
      <c r="C21" s="32">
        <v>15268</v>
      </c>
      <c r="D21" s="32">
        <v>14294</v>
      </c>
      <c r="E21" s="32">
        <v>18566</v>
      </c>
      <c r="F21" s="32">
        <v>18492</v>
      </c>
      <c r="G21" s="32">
        <v>18518</v>
      </c>
      <c r="H21" s="32">
        <v>21276</v>
      </c>
      <c r="I21" s="32">
        <v>25188</v>
      </c>
      <c r="J21" s="32">
        <v>22733</v>
      </c>
      <c r="K21" s="32">
        <v>20092</v>
      </c>
      <c r="L21" s="32">
        <v>20138</v>
      </c>
    </row>
    <row r="22" spans="1:12">
      <c r="A22" s="28">
        <v>13</v>
      </c>
      <c r="B22" t="s">
        <v>120</v>
      </c>
      <c r="C22" s="32">
        <v>19319</v>
      </c>
      <c r="D22" s="32">
        <v>18840</v>
      </c>
      <c r="E22" s="32">
        <v>20339</v>
      </c>
      <c r="F22" s="32">
        <v>24869</v>
      </c>
      <c r="G22" s="32">
        <v>25529</v>
      </c>
      <c r="H22" s="32">
        <v>25823</v>
      </c>
      <c r="I22" s="32">
        <v>27519</v>
      </c>
      <c r="J22" s="32">
        <v>31692</v>
      </c>
      <c r="K22" s="32">
        <v>31740</v>
      </c>
      <c r="L22" s="32">
        <v>31631</v>
      </c>
    </row>
    <row r="23" spans="1:12">
      <c r="A23" s="28">
        <v>14</v>
      </c>
      <c r="B23" t="s">
        <v>121</v>
      </c>
      <c r="C23" s="32">
        <v>52301</v>
      </c>
      <c r="D23" s="32">
        <v>48040</v>
      </c>
      <c r="E23" s="32">
        <v>56781</v>
      </c>
      <c r="F23" s="32">
        <v>65288</v>
      </c>
      <c r="G23" s="32">
        <v>68393</v>
      </c>
      <c r="H23" s="32">
        <v>66349</v>
      </c>
      <c r="I23" s="32">
        <v>83360</v>
      </c>
      <c r="J23" s="32">
        <v>75685</v>
      </c>
      <c r="K23" s="32">
        <v>62317</v>
      </c>
      <c r="L23" s="32">
        <v>59628</v>
      </c>
    </row>
    <row r="24" spans="1:12">
      <c r="A24" s="28">
        <v>15</v>
      </c>
      <c r="B24" t="s">
        <v>122</v>
      </c>
      <c r="C24" s="24">
        <v>4249</v>
      </c>
      <c r="D24" s="24">
        <v>3164</v>
      </c>
      <c r="E24" s="24">
        <v>4449</v>
      </c>
      <c r="F24" s="24">
        <v>4167</v>
      </c>
      <c r="G24" s="24">
        <v>4358</v>
      </c>
      <c r="H24" s="24">
        <v>5386</v>
      </c>
      <c r="I24" s="24">
        <v>4187</v>
      </c>
      <c r="J24" s="24">
        <v>4420</v>
      </c>
      <c r="K24" s="24">
        <v>4375</v>
      </c>
      <c r="L24" s="24">
        <v>5537</v>
      </c>
    </row>
    <row r="25" spans="1:12">
      <c r="A25" s="28">
        <v>16</v>
      </c>
      <c r="B25" t="s">
        <v>123</v>
      </c>
      <c r="C25" s="24">
        <v>8445</v>
      </c>
      <c r="D25" s="24">
        <v>8534</v>
      </c>
      <c r="E25" s="24">
        <v>9948</v>
      </c>
      <c r="F25" s="24">
        <v>9993</v>
      </c>
      <c r="G25" s="32">
        <v>10793</v>
      </c>
      <c r="H25" s="32">
        <v>12116</v>
      </c>
      <c r="I25" s="32">
        <v>12169</v>
      </c>
      <c r="J25" s="32">
        <v>12247</v>
      </c>
      <c r="K25" s="32">
        <v>11615</v>
      </c>
      <c r="L25" s="32">
        <v>11962</v>
      </c>
    </row>
    <row r="26" spans="1:12">
      <c r="A26" s="28">
        <v>17</v>
      </c>
      <c r="B26" t="s">
        <v>124</v>
      </c>
      <c r="C26" s="32">
        <v>12435</v>
      </c>
      <c r="D26" s="32">
        <v>12992</v>
      </c>
      <c r="E26" s="32">
        <v>14877</v>
      </c>
      <c r="F26" s="32">
        <v>16611</v>
      </c>
      <c r="G26" s="32">
        <v>16440</v>
      </c>
      <c r="H26" s="32">
        <v>17199</v>
      </c>
      <c r="I26" s="32">
        <v>17998</v>
      </c>
      <c r="J26" s="32">
        <v>19152</v>
      </c>
      <c r="K26" s="32">
        <v>18274</v>
      </c>
      <c r="L26" s="32">
        <v>18434</v>
      </c>
    </row>
    <row r="27" spans="1:12">
      <c r="A27" s="28">
        <v>18</v>
      </c>
      <c r="B27" t="s">
        <v>125</v>
      </c>
      <c r="C27" s="24">
        <v>9817</v>
      </c>
      <c r="D27" s="24">
        <v>9779</v>
      </c>
      <c r="E27" s="32">
        <v>11748</v>
      </c>
      <c r="F27" s="32">
        <v>13540</v>
      </c>
      <c r="G27" s="32">
        <v>12835</v>
      </c>
      <c r="H27" s="32">
        <v>11710</v>
      </c>
      <c r="I27" s="32">
        <v>17832</v>
      </c>
      <c r="J27" s="32">
        <v>20520</v>
      </c>
      <c r="K27" s="32">
        <v>19098</v>
      </c>
      <c r="L27" s="32">
        <v>19409</v>
      </c>
    </row>
    <row r="28" spans="1:12">
      <c r="A28" s="28">
        <v>19</v>
      </c>
      <c r="B28" t="s">
        <v>126</v>
      </c>
      <c r="C28" s="24">
        <v>3458</v>
      </c>
      <c r="D28" s="24">
        <v>3505</v>
      </c>
      <c r="E28" s="24">
        <v>3782</v>
      </c>
      <c r="F28" s="24">
        <v>3963</v>
      </c>
      <c r="G28" s="24">
        <v>4179</v>
      </c>
      <c r="H28" s="24">
        <v>4077</v>
      </c>
      <c r="I28" s="24">
        <v>4156</v>
      </c>
      <c r="J28" s="24">
        <v>4445</v>
      </c>
      <c r="K28" s="24">
        <v>4543</v>
      </c>
      <c r="L28" s="24">
        <v>4670</v>
      </c>
    </row>
    <row r="29" spans="1:12">
      <c r="A29" s="28">
        <v>20</v>
      </c>
      <c r="B29" t="s">
        <v>127</v>
      </c>
      <c r="C29" s="32">
        <v>21661</v>
      </c>
      <c r="D29" s="32">
        <v>20417</v>
      </c>
      <c r="E29" s="32">
        <v>20499</v>
      </c>
      <c r="F29" s="32">
        <v>22316</v>
      </c>
      <c r="G29" s="32">
        <v>21871</v>
      </c>
      <c r="H29" s="32">
        <v>21537</v>
      </c>
      <c r="I29" s="32">
        <v>24735</v>
      </c>
      <c r="J29" s="32">
        <v>23055</v>
      </c>
      <c r="K29" s="32">
        <v>22213</v>
      </c>
      <c r="L29" s="32">
        <v>21047</v>
      </c>
    </row>
    <row r="30" spans="1:12">
      <c r="A30" s="28">
        <v>21</v>
      </c>
      <c r="B30" t="s">
        <v>128</v>
      </c>
      <c r="G30" s="24">
        <v>3322</v>
      </c>
      <c r="H30" s="24">
        <v>4019</v>
      </c>
      <c r="I30" s="24">
        <v>4356</v>
      </c>
      <c r="J30" s="24">
        <v>5195</v>
      </c>
    </row>
    <row r="31" spans="1:12">
      <c r="A31" s="28">
        <v>22</v>
      </c>
      <c r="B31" t="s">
        <v>129</v>
      </c>
      <c r="C31" s="24">
        <v>5105</v>
      </c>
      <c r="D31" s="24">
        <v>4610</v>
      </c>
      <c r="E31" s="24">
        <v>5438</v>
      </c>
      <c r="F31" s="24">
        <v>6152</v>
      </c>
      <c r="G31" s="24">
        <v>8077</v>
      </c>
      <c r="H31" s="24">
        <v>8392</v>
      </c>
      <c r="I31" s="24">
        <v>7979</v>
      </c>
      <c r="J31" s="24">
        <v>7800</v>
      </c>
      <c r="K31" s="24">
        <v>8557</v>
      </c>
      <c r="L31" s="24">
        <v>7595</v>
      </c>
    </row>
    <row r="32" spans="1:12">
      <c r="A32" s="28">
        <v>23</v>
      </c>
      <c r="B32" t="s">
        <v>130</v>
      </c>
      <c r="C32" s="24">
        <v>7634</v>
      </c>
      <c r="D32" s="24">
        <v>7149</v>
      </c>
      <c r="E32" s="24">
        <v>8018</v>
      </c>
      <c r="F32" s="24">
        <v>8072</v>
      </c>
      <c r="G32" s="24">
        <v>7776</v>
      </c>
      <c r="H32" s="24">
        <v>8362</v>
      </c>
      <c r="I32" s="24">
        <v>9314</v>
      </c>
      <c r="J32" s="32">
        <v>10063</v>
      </c>
      <c r="K32" s="24">
        <v>9257</v>
      </c>
      <c r="L32" s="24">
        <v>9635</v>
      </c>
    </row>
    <row r="33" spans="1:12">
      <c r="A33" s="28">
        <v>24</v>
      </c>
      <c r="B33" t="s">
        <v>131</v>
      </c>
      <c r="C33" s="24">
        <v>3883</v>
      </c>
      <c r="D33" s="24">
        <v>3908</v>
      </c>
      <c r="E33" s="24">
        <v>4650</v>
      </c>
      <c r="F33" s="24">
        <v>8637</v>
      </c>
      <c r="G33" s="24">
        <v>7743</v>
      </c>
      <c r="H33" s="24">
        <v>5340</v>
      </c>
      <c r="I33" s="24">
        <v>5652</v>
      </c>
      <c r="J33" s="24">
        <v>4905</v>
      </c>
      <c r="K33" s="24">
        <v>4643</v>
      </c>
      <c r="L33" s="24">
        <v>4788</v>
      </c>
    </row>
    <row r="34" spans="1:12">
      <c r="A34" s="28">
        <v>25</v>
      </c>
      <c r="B34" t="s">
        <v>132</v>
      </c>
      <c r="C34" s="32">
        <v>32747</v>
      </c>
      <c r="D34" s="32">
        <v>31234</v>
      </c>
      <c r="E34" s="32">
        <v>35119</v>
      </c>
      <c r="F34" s="32">
        <v>41021</v>
      </c>
      <c r="G34" s="32">
        <v>42540</v>
      </c>
      <c r="H34" s="32">
        <v>42668</v>
      </c>
      <c r="I34" s="32">
        <v>48420</v>
      </c>
      <c r="J34" s="32">
        <v>48690</v>
      </c>
      <c r="K34" s="32">
        <v>44644</v>
      </c>
      <c r="L34" s="32">
        <v>44595</v>
      </c>
    </row>
    <row r="35" spans="1:12">
      <c r="A35" s="28">
        <v>26</v>
      </c>
      <c r="B35" t="s">
        <v>133</v>
      </c>
      <c r="C35" s="24">
        <v>6293</v>
      </c>
      <c r="D35" s="24">
        <v>6460</v>
      </c>
      <c r="E35" s="24">
        <v>7075</v>
      </c>
      <c r="F35" s="24">
        <v>7478</v>
      </c>
      <c r="G35" s="24">
        <v>7536</v>
      </c>
      <c r="H35" s="24">
        <v>7885</v>
      </c>
      <c r="I35" s="24">
        <v>9193</v>
      </c>
      <c r="J35" s="32">
        <v>10119</v>
      </c>
      <c r="K35" s="32">
        <v>10291</v>
      </c>
      <c r="L35" s="32">
        <v>10462</v>
      </c>
    </row>
    <row r="36" spans="1:12">
      <c r="A36" s="28">
        <v>27</v>
      </c>
      <c r="B36" t="s">
        <v>134</v>
      </c>
      <c r="C36" s="32">
        <v>13985</v>
      </c>
      <c r="D36" s="32">
        <v>13613</v>
      </c>
      <c r="E36" s="32">
        <v>13895</v>
      </c>
      <c r="F36" s="32">
        <v>15088</v>
      </c>
      <c r="G36" s="32">
        <v>15443</v>
      </c>
      <c r="H36" s="32">
        <v>16367</v>
      </c>
      <c r="I36" s="32">
        <v>17854</v>
      </c>
      <c r="J36" s="32">
        <v>18823</v>
      </c>
      <c r="K36" s="32">
        <v>19550</v>
      </c>
      <c r="L36" s="32">
        <v>20075</v>
      </c>
    </row>
    <row r="37" spans="1:12">
      <c r="A37" s="36">
        <v>28</v>
      </c>
      <c r="B37" s="19" t="s">
        <v>135</v>
      </c>
      <c r="C37" s="35">
        <v>263179</v>
      </c>
      <c r="D37" s="35">
        <v>254479</v>
      </c>
      <c r="E37" s="35">
        <v>290311</v>
      </c>
      <c r="F37" s="35">
        <v>325621</v>
      </c>
      <c r="G37" s="35">
        <v>339023</v>
      </c>
      <c r="H37" s="35">
        <v>346236</v>
      </c>
      <c r="I37" s="35">
        <v>393816</v>
      </c>
      <c r="J37" s="35">
        <v>397729</v>
      </c>
      <c r="K37" s="35">
        <v>369366</v>
      </c>
      <c r="L37" s="35">
        <v>368457</v>
      </c>
    </row>
    <row r="39" spans="1:12">
      <c r="A39" s="28">
        <v>29</v>
      </c>
      <c r="B39" t="s">
        <v>136</v>
      </c>
      <c r="C39" s="24">
        <v>7711</v>
      </c>
      <c r="D39" s="24">
        <v>7903</v>
      </c>
      <c r="E39" s="24">
        <v>8888</v>
      </c>
      <c r="F39" s="24">
        <v>9753</v>
      </c>
      <c r="G39" s="32">
        <v>10378</v>
      </c>
      <c r="H39" s="32">
        <v>11070</v>
      </c>
      <c r="I39" s="32">
        <v>11958</v>
      </c>
      <c r="J39" s="32">
        <v>13084</v>
      </c>
      <c r="K39" s="32">
        <v>13533</v>
      </c>
      <c r="L39" s="32">
        <v>13952</v>
      </c>
    </row>
    <row r="40" spans="1:12">
      <c r="A40" s="28">
        <v>30</v>
      </c>
      <c r="B40" t="s">
        <v>137</v>
      </c>
      <c r="C40" s="24">
        <v>2680</v>
      </c>
      <c r="D40" s="24">
        <v>2805</v>
      </c>
      <c r="E40" s="24">
        <v>2738</v>
      </c>
      <c r="F40" s="24">
        <v>3013</v>
      </c>
      <c r="G40" s="24">
        <v>1952</v>
      </c>
      <c r="H40" s="24">
        <v>3980</v>
      </c>
      <c r="I40" s="24">
        <v>3130</v>
      </c>
      <c r="J40" s="24">
        <v>3027</v>
      </c>
      <c r="K40" s="24">
        <v>3095</v>
      </c>
      <c r="L40" s="24">
        <v>3181</v>
      </c>
    </row>
    <row r="41" spans="1:12">
      <c r="A41" s="28">
        <v>31</v>
      </c>
      <c r="B41" t="s">
        <v>138</v>
      </c>
      <c r="C41" s="32">
        <v>11905</v>
      </c>
      <c r="D41" s="32">
        <v>12365</v>
      </c>
      <c r="E41" s="32">
        <v>13083</v>
      </c>
      <c r="F41" s="32">
        <v>13859</v>
      </c>
      <c r="G41" s="32">
        <v>14351</v>
      </c>
      <c r="H41" s="32">
        <v>15001</v>
      </c>
      <c r="I41" s="32">
        <v>16185</v>
      </c>
      <c r="J41" s="32">
        <v>17268</v>
      </c>
      <c r="K41" s="32">
        <v>17818</v>
      </c>
      <c r="L41" s="32">
        <v>19406</v>
      </c>
    </row>
    <row r="42" spans="1:12">
      <c r="A42" s="28">
        <v>32</v>
      </c>
      <c r="B42" t="s">
        <v>139</v>
      </c>
      <c r="C42" s="24">
        <v>3633</v>
      </c>
      <c r="D42" s="24">
        <v>3644</v>
      </c>
      <c r="E42" s="24">
        <v>4071</v>
      </c>
      <c r="F42" s="24">
        <v>4891</v>
      </c>
      <c r="G42" s="24">
        <v>5528</v>
      </c>
      <c r="H42" s="24">
        <v>4854</v>
      </c>
      <c r="I42" s="24">
        <v>4509</v>
      </c>
      <c r="J42" s="24">
        <v>4514</v>
      </c>
      <c r="K42" s="24">
        <v>4612</v>
      </c>
      <c r="L42" s="24">
        <v>4702</v>
      </c>
    </row>
    <row r="43" spans="1:12">
      <c r="A43" s="28">
        <v>33</v>
      </c>
      <c r="B43" t="s">
        <v>140</v>
      </c>
      <c r="C43" s="32">
        <v>54463</v>
      </c>
      <c r="D43" s="32">
        <v>53149</v>
      </c>
      <c r="E43" s="32">
        <v>59379</v>
      </c>
      <c r="F43" s="32">
        <v>60173</v>
      </c>
      <c r="G43" s="32">
        <v>59003</v>
      </c>
      <c r="H43" s="32">
        <v>52170</v>
      </c>
      <c r="I43" s="32">
        <v>56491</v>
      </c>
      <c r="J43" s="32">
        <v>90545</v>
      </c>
      <c r="K43" s="33">
        <v>104735</v>
      </c>
      <c r="L43" s="33">
        <v>114865</v>
      </c>
    </row>
    <row r="44" spans="1:12">
      <c r="A44" s="28">
        <v>34</v>
      </c>
      <c r="B44" t="s">
        <v>141</v>
      </c>
      <c r="C44" s="32">
        <v>13554</v>
      </c>
      <c r="D44" s="32">
        <v>12605</v>
      </c>
      <c r="E44" s="32">
        <v>15032</v>
      </c>
      <c r="F44" s="32">
        <v>16020</v>
      </c>
      <c r="G44" s="32">
        <v>17594</v>
      </c>
      <c r="H44" s="32">
        <v>18084</v>
      </c>
      <c r="I44" s="32">
        <v>19910</v>
      </c>
      <c r="J44" s="32">
        <v>20502</v>
      </c>
      <c r="K44" s="32">
        <v>19623</v>
      </c>
      <c r="L44" s="32">
        <v>19583</v>
      </c>
    </row>
    <row r="45" spans="1:12">
      <c r="A45" s="36">
        <v>35</v>
      </c>
      <c r="B45" s="19" t="s">
        <v>142</v>
      </c>
      <c r="C45" s="37">
        <v>93946</v>
      </c>
      <c r="D45" s="37">
        <v>92471</v>
      </c>
      <c r="E45" s="35">
        <v>103191</v>
      </c>
      <c r="F45" s="35">
        <v>107709</v>
      </c>
      <c r="G45" s="35">
        <v>108806</v>
      </c>
      <c r="H45" s="35">
        <v>105159</v>
      </c>
      <c r="I45" s="35">
        <v>112183</v>
      </c>
      <c r="J45" s="35">
        <v>148940</v>
      </c>
      <c r="K45" s="35">
        <v>163416</v>
      </c>
      <c r="L45" s="35">
        <v>175689</v>
      </c>
    </row>
    <row r="46" spans="1:12">
      <c r="A46" s="36">
        <v>36</v>
      </c>
      <c r="B46" s="19" t="s">
        <v>143</v>
      </c>
      <c r="C46" s="35">
        <v>357125</v>
      </c>
      <c r="D46" s="35">
        <v>346950</v>
      </c>
      <c r="E46" s="35">
        <v>393502</v>
      </c>
      <c r="F46" s="35">
        <v>433330</v>
      </c>
      <c r="G46" s="35">
        <v>447829</v>
      </c>
      <c r="H46" s="35">
        <v>451395</v>
      </c>
      <c r="I46" s="35">
        <v>505999</v>
      </c>
      <c r="J46" s="35">
        <v>546669</v>
      </c>
      <c r="K46" s="35">
        <v>532782</v>
      </c>
      <c r="L46" s="35">
        <v>544146</v>
      </c>
    </row>
    <row r="47" spans="1:12">
      <c r="A47" s="28">
        <v>37</v>
      </c>
      <c r="B47" t="s">
        <v>144</v>
      </c>
      <c r="C47" s="32">
        <v>30388</v>
      </c>
      <c r="D47" s="32">
        <v>32371</v>
      </c>
      <c r="E47" s="32">
        <v>35638</v>
      </c>
      <c r="F47" s="32">
        <v>37723</v>
      </c>
      <c r="G47" s="32">
        <v>40214</v>
      </c>
      <c r="H47" s="32">
        <v>41016</v>
      </c>
      <c r="I47" s="32">
        <v>40398</v>
      </c>
      <c r="J47" s="32">
        <v>40651</v>
      </c>
      <c r="K47" s="32">
        <v>38275</v>
      </c>
      <c r="L47" s="32">
        <v>37129</v>
      </c>
    </row>
    <row r="48" spans="1:12">
      <c r="A48" s="36">
        <v>38</v>
      </c>
      <c r="B48" s="19" t="s">
        <v>145</v>
      </c>
      <c r="C48" s="35">
        <v>387513</v>
      </c>
      <c r="D48" s="35">
        <v>379321</v>
      </c>
      <c r="E48" s="35">
        <v>429140</v>
      </c>
      <c r="F48" s="35">
        <v>471053</v>
      </c>
      <c r="G48" s="35">
        <v>488043</v>
      </c>
      <c r="H48" s="35">
        <v>492411</v>
      </c>
      <c r="I48" s="35">
        <v>546397</v>
      </c>
      <c r="J48" s="35">
        <v>587320</v>
      </c>
      <c r="K48" s="35">
        <v>571100</v>
      </c>
      <c r="L48" s="35">
        <v>581300</v>
      </c>
    </row>
    <row r="50" spans="2:12">
      <c r="C50" s="32">
        <v>72028</v>
      </c>
      <c r="D50" s="32">
        <v>99862</v>
      </c>
      <c r="E50" s="33">
        <v>159996</v>
      </c>
      <c r="F50" s="33">
        <v>158313</v>
      </c>
      <c r="G50" s="33">
        <v>163492</v>
      </c>
      <c r="H50" s="33">
        <v>115359</v>
      </c>
      <c r="I50" s="33">
        <v>188968</v>
      </c>
      <c r="J50" s="33">
        <v>106508</v>
      </c>
      <c r="K50" s="32">
        <v>48800</v>
      </c>
      <c r="L50" s="32">
        <v>45200</v>
      </c>
    </row>
    <row r="52" spans="2:12">
      <c r="B52" s="20" t="s">
        <v>103</v>
      </c>
      <c r="C52" s="51" t="str">
        <f ca="1">HYPERLINK("mailto:econ@beeflambnz.com","econ@beeflambnz.com")</f>
        <v/>
      </c>
      <c r="D52" s="53"/>
      <c r="E52" s="53"/>
      <c r="F52" s="18" t="s">
        <v>55</v>
      </c>
      <c r="L52" s="20" t="s">
        <v>104</v>
      </c>
    </row>
  </sheetData>
  <mergeCells count="1">
    <mergeCell ref="C52:E52"/>
  </mergeCells>
  <hyperlinks>
    <hyperlink ref="L2" location="Notes!A1" display="Notes tab" xr:uid="{00000000-0004-0000-0200-000000000000}"/>
    <hyperlink ref="F52" location="Notes!A1" display="Notes tab" xr:uid="{00000000-0004-0000-02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2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146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147</v>
      </c>
    </row>
    <row r="8" spans="1:12">
      <c r="A8" s="21">
        <v>1</v>
      </c>
      <c r="B8" t="s">
        <v>148</v>
      </c>
      <c r="C8" s="29">
        <v>22.65</v>
      </c>
      <c r="D8" s="29">
        <v>15.57</v>
      </c>
      <c r="E8" s="29">
        <v>14.53</v>
      </c>
      <c r="F8" s="29">
        <v>15.55</v>
      </c>
      <c r="G8" s="29">
        <v>12.31</v>
      </c>
      <c r="H8" s="29">
        <v>10.47</v>
      </c>
      <c r="I8" s="29">
        <v>11.72</v>
      </c>
      <c r="J8" s="29">
        <v>10.67</v>
      </c>
      <c r="K8" s="29">
        <v>11.74</v>
      </c>
      <c r="L8" s="29">
        <v>11.86</v>
      </c>
    </row>
    <row r="9" spans="1:12">
      <c r="A9" s="21">
        <v>2</v>
      </c>
      <c r="B9" t="s">
        <v>149</v>
      </c>
      <c r="C9" s="29">
        <v>76.87</v>
      </c>
      <c r="D9" s="29">
        <v>88</v>
      </c>
      <c r="E9" s="30">
        <v>113.14</v>
      </c>
      <c r="F9" s="30">
        <v>123.26</v>
      </c>
      <c r="G9" s="30">
        <v>124.52</v>
      </c>
      <c r="H9" s="30">
        <v>114.03</v>
      </c>
      <c r="I9" s="30">
        <v>143.02000000000001</v>
      </c>
      <c r="J9" s="30">
        <v>122.76</v>
      </c>
      <c r="K9" s="29">
        <v>97.01</v>
      </c>
      <c r="L9" s="30">
        <v>100.19</v>
      </c>
    </row>
    <row r="10" spans="1:12">
      <c r="A10" s="21">
        <v>3</v>
      </c>
      <c r="B10" t="s">
        <v>150</v>
      </c>
      <c r="C10" s="29">
        <v>99.52</v>
      </c>
      <c r="D10" s="30">
        <v>103.57</v>
      </c>
      <c r="E10" s="30">
        <v>127.67</v>
      </c>
      <c r="F10" s="30">
        <v>138.81</v>
      </c>
      <c r="G10" s="30">
        <v>136.83000000000001</v>
      </c>
      <c r="H10" s="26">
        <v>124.5</v>
      </c>
      <c r="I10" s="30">
        <v>154.74</v>
      </c>
      <c r="J10" s="30">
        <v>133.43</v>
      </c>
      <c r="K10" s="30">
        <v>108.75</v>
      </c>
      <c r="L10" s="30">
        <v>112.05</v>
      </c>
    </row>
    <row r="11" spans="1:12">
      <c r="A11" s="21">
        <v>4</v>
      </c>
      <c r="B11" s="38" t="s">
        <v>151</v>
      </c>
      <c r="C11" s="23">
        <v>8.08</v>
      </c>
      <c r="D11" s="23">
        <v>8.1</v>
      </c>
      <c r="E11" s="23">
        <v>8.2200000000000006</v>
      </c>
      <c r="F11" s="23">
        <v>9.99</v>
      </c>
      <c r="G11" s="23">
        <v>9.93</v>
      </c>
      <c r="H11" s="29">
        <v>10.050000000000001</v>
      </c>
      <c r="I11" s="29">
        <v>10.58</v>
      </c>
      <c r="J11" s="29">
        <v>11.83</v>
      </c>
      <c r="K11" s="29">
        <v>11.72</v>
      </c>
      <c r="L11" s="29">
        <v>12.11</v>
      </c>
    </row>
    <row r="12" spans="1:12">
      <c r="A12" s="21">
        <v>5</v>
      </c>
      <c r="B12" t="s">
        <v>152</v>
      </c>
      <c r="C12" s="30">
        <v>104.59</v>
      </c>
      <c r="D12" s="30">
        <v>110.76</v>
      </c>
      <c r="E12" s="30">
        <v>116.83</v>
      </c>
      <c r="F12" s="30">
        <v>108.57</v>
      </c>
      <c r="G12" s="30">
        <v>112.93</v>
      </c>
      <c r="H12" s="30">
        <v>101.45</v>
      </c>
      <c r="I12" s="30">
        <v>120.26</v>
      </c>
      <c r="J12" s="30">
        <v>118.09</v>
      </c>
      <c r="K12" s="30">
        <v>115.55</v>
      </c>
      <c r="L12" s="30">
        <v>123.38</v>
      </c>
    </row>
    <row r="13" spans="1:12">
      <c r="A13" s="21">
        <v>6</v>
      </c>
      <c r="B13" t="s">
        <v>153</v>
      </c>
      <c r="C13" s="29">
        <v>98.98</v>
      </c>
      <c r="D13" s="30">
        <v>107.13</v>
      </c>
      <c r="E13" s="29">
        <v>96.57</v>
      </c>
      <c r="F13" s="30">
        <v>110.84</v>
      </c>
      <c r="G13" s="30">
        <v>125.26</v>
      </c>
      <c r="H13" s="30">
        <v>137.04</v>
      </c>
      <c r="I13" s="30">
        <v>135.87</v>
      </c>
      <c r="J13" s="30">
        <v>132.99</v>
      </c>
      <c r="K13" s="30">
        <v>104.97</v>
      </c>
      <c r="L13" s="30">
        <v>109.61</v>
      </c>
    </row>
    <row r="14" spans="1:12">
      <c r="A14" s="21">
        <v>7</v>
      </c>
      <c r="B14" t="s">
        <v>154</v>
      </c>
      <c r="C14" s="29">
        <v>90.93</v>
      </c>
      <c r="D14" s="29">
        <v>97.62</v>
      </c>
      <c r="E14" s="30">
        <v>141.94999999999999</v>
      </c>
      <c r="F14" s="30">
        <v>148.4</v>
      </c>
      <c r="G14" s="30">
        <v>114.87</v>
      </c>
      <c r="H14" s="29">
        <v>93.26</v>
      </c>
      <c r="I14" s="30">
        <v>124.5</v>
      </c>
      <c r="J14" s="30">
        <v>117.29</v>
      </c>
      <c r="K14" s="30">
        <v>118.98</v>
      </c>
      <c r="L14" s="30">
        <v>117.88</v>
      </c>
    </row>
    <row r="15" spans="1:12">
      <c r="A15" s="21">
        <v>8</v>
      </c>
      <c r="B15" t="s">
        <v>155</v>
      </c>
      <c r="C15" s="29">
        <v>51</v>
      </c>
      <c r="D15" s="29">
        <v>14</v>
      </c>
    </row>
    <row r="16" spans="1:12">
      <c r="A16" s="34">
        <v>9</v>
      </c>
      <c r="B16" s="19" t="s">
        <v>156</v>
      </c>
      <c r="C16" s="39">
        <v>118.81</v>
      </c>
      <c r="D16" s="39">
        <v>124.85</v>
      </c>
      <c r="E16" s="39">
        <v>143.80000000000001</v>
      </c>
      <c r="F16" s="39">
        <v>148.96</v>
      </c>
      <c r="G16" s="39">
        <v>149.43</v>
      </c>
      <c r="H16" s="39">
        <v>138.16</v>
      </c>
      <c r="I16" s="39">
        <v>164.47</v>
      </c>
      <c r="J16" s="39">
        <v>150.15</v>
      </c>
      <c r="K16" s="39">
        <v>131.41999999999999</v>
      </c>
      <c r="L16" s="39">
        <v>136.79</v>
      </c>
    </row>
    <row r="18" spans="1:12">
      <c r="B18" s="19" t="s">
        <v>157</v>
      </c>
    </row>
    <row r="19" spans="1:12">
      <c r="A19" s="28">
        <v>10</v>
      </c>
      <c r="B19" t="s">
        <v>117</v>
      </c>
      <c r="C19" s="23">
        <v>7.08</v>
      </c>
      <c r="D19" s="23">
        <v>7.42</v>
      </c>
      <c r="E19" s="23">
        <v>8</v>
      </c>
      <c r="F19" s="23">
        <v>8.49</v>
      </c>
      <c r="G19" s="23">
        <v>8.91</v>
      </c>
      <c r="H19" s="23">
        <v>9.5500000000000007</v>
      </c>
      <c r="I19" s="29">
        <v>10.039999999999999</v>
      </c>
      <c r="J19" s="29">
        <v>10.36</v>
      </c>
      <c r="K19" s="23">
        <v>9.85</v>
      </c>
      <c r="L19" s="29">
        <v>10.28</v>
      </c>
    </row>
    <row r="20" spans="1:12">
      <c r="A20" s="28">
        <v>11</v>
      </c>
      <c r="B20" t="s">
        <v>118</v>
      </c>
      <c r="C20" s="23">
        <v>4.96</v>
      </c>
      <c r="D20" s="23">
        <v>5.07</v>
      </c>
      <c r="E20" s="23">
        <v>5.46</v>
      </c>
      <c r="F20" s="23">
        <v>5.69</v>
      </c>
      <c r="G20" s="23">
        <v>5.69</v>
      </c>
      <c r="H20" s="23">
        <v>5.85</v>
      </c>
      <c r="I20" s="23">
        <v>6.49</v>
      </c>
      <c r="J20" s="23">
        <v>6.56</v>
      </c>
      <c r="K20" s="23">
        <v>6.72</v>
      </c>
      <c r="L20" s="23">
        <v>6.93</v>
      </c>
    </row>
    <row r="21" spans="1:12">
      <c r="A21" s="28">
        <v>12</v>
      </c>
      <c r="B21" t="s">
        <v>119</v>
      </c>
      <c r="C21" s="23">
        <v>3.95</v>
      </c>
      <c r="D21" s="23">
        <v>3.72</v>
      </c>
      <c r="E21" s="23">
        <v>4.53</v>
      </c>
      <c r="F21" s="23">
        <v>4.38</v>
      </c>
      <c r="G21" s="23">
        <v>4.25</v>
      </c>
      <c r="H21" s="23">
        <v>4.84</v>
      </c>
      <c r="I21" s="23">
        <v>5.63</v>
      </c>
      <c r="J21" s="23">
        <v>4.92</v>
      </c>
      <c r="K21" s="23">
        <v>4.26</v>
      </c>
      <c r="L21" s="23">
        <v>4.4000000000000004</v>
      </c>
    </row>
    <row r="22" spans="1:12">
      <c r="A22" s="28">
        <v>13</v>
      </c>
      <c r="B22" t="s">
        <v>120</v>
      </c>
      <c r="C22" s="23">
        <v>4.99</v>
      </c>
      <c r="D22" s="23">
        <v>4.91</v>
      </c>
      <c r="E22" s="23">
        <v>4.96</v>
      </c>
      <c r="F22" s="23">
        <v>5.89</v>
      </c>
      <c r="G22" s="23">
        <v>5.86</v>
      </c>
      <c r="H22" s="23">
        <v>5.87</v>
      </c>
      <c r="I22" s="23">
        <v>6.15</v>
      </c>
      <c r="J22" s="23">
        <v>6.86</v>
      </c>
      <c r="K22" s="23">
        <v>6.73</v>
      </c>
      <c r="L22" s="23">
        <v>6.91</v>
      </c>
    </row>
    <row r="23" spans="1:12">
      <c r="A23" s="28">
        <v>14</v>
      </c>
      <c r="B23" t="s">
        <v>121</v>
      </c>
      <c r="C23" s="29">
        <v>13.52</v>
      </c>
      <c r="D23" s="29">
        <v>12.52</v>
      </c>
      <c r="E23" s="29">
        <v>13.86</v>
      </c>
      <c r="F23" s="29">
        <v>15.45</v>
      </c>
      <c r="G23" s="29">
        <v>15.69</v>
      </c>
      <c r="H23" s="29">
        <v>15.08</v>
      </c>
      <c r="I23" s="29">
        <v>18.64</v>
      </c>
      <c r="J23" s="29">
        <v>16.38</v>
      </c>
      <c r="K23" s="29">
        <v>13.21</v>
      </c>
      <c r="L23" s="29">
        <v>13.02</v>
      </c>
    </row>
    <row r="24" spans="1:12">
      <c r="A24" s="28">
        <v>15</v>
      </c>
      <c r="B24" t="s">
        <v>122</v>
      </c>
      <c r="C24" s="23">
        <v>1.1000000000000001</v>
      </c>
      <c r="D24" s="23">
        <v>0.82</v>
      </c>
      <c r="E24" s="23">
        <v>1.0900000000000001</v>
      </c>
      <c r="F24" s="23">
        <v>0.99</v>
      </c>
      <c r="G24" s="23">
        <v>1</v>
      </c>
      <c r="H24" s="23">
        <v>1.22</v>
      </c>
      <c r="I24" s="23">
        <v>0.94</v>
      </c>
      <c r="J24" s="23">
        <v>0.96</v>
      </c>
      <c r="K24" s="23">
        <v>0.93</v>
      </c>
      <c r="L24" s="23">
        <v>1.21</v>
      </c>
    </row>
    <row r="25" spans="1:12">
      <c r="A25" s="28">
        <v>16</v>
      </c>
      <c r="B25" t="s">
        <v>123</v>
      </c>
      <c r="C25" s="23">
        <v>2.1800000000000002</v>
      </c>
      <c r="D25" s="23">
        <v>2.2200000000000002</v>
      </c>
      <c r="E25" s="23">
        <v>2.4300000000000002</v>
      </c>
      <c r="F25" s="23">
        <v>2.37</v>
      </c>
      <c r="G25" s="23">
        <v>2.48</v>
      </c>
      <c r="H25" s="23">
        <v>2.75</v>
      </c>
      <c r="I25" s="23">
        <v>2.72</v>
      </c>
      <c r="J25" s="23">
        <v>2.65</v>
      </c>
      <c r="K25" s="23">
        <v>2.46</v>
      </c>
      <c r="L25" s="23">
        <v>2.61</v>
      </c>
    </row>
    <row r="26" spans="1:12">
      <c r="A26" s="28">
        <v>17</v>
      </c>
      <c r="B26" t="s">
        <v>124</v>
      </c>
      <c r="C26" s="23">
        <v>3.21</v>
      </c>
      <c r="D26" s="23">
        <v>3.39</v>
      </c>
      <c r="E26" s="23">
        <v>3.63</v>
      </c>
      <c r="F26" s="23">
        <v>3.93</v>
      </c>
      <c r="G26" s="23">
        <v>3.77</v>
      </c>
      <c r="H26" s="23">
        <v>3.91</v>
      </c>
      <c r="I26" s="23">
        <v>4.03</v>
      </c>
      <c r="J26" s="23">
        <v>4.1399999999999997</v>
      </c>
      <c r="K26" s="23">
        <v>3.87</v>
      </c>
      <c r="L26" s="23">
        <v>4.0199999999999996</v>
      </c>
    </row>
    <row r="27" spans="1:12">
      <c r="A27" s="28">
        <v>18</v>
      </c>
      <c r="B27" t="s">
        <v>125</v>
      </c>
      <c r="C27" s="23">
        <v>2.54</v>
      </c>
      <c r="D27" s="23">
        <v>2.5499999999999998</v>
      </c>
      <c r="E27" s="23">
        <v>2.87</v>
      </c>
      <c r="F27" s="23">
        <v>3.2</v>
      </c>
      <c r="G27" s="23">
        <v>2.94</v>
      </c>
      <c r="H27" s="23">
        <v>2.66</v>
      </c>
      <c r="I27" s="23">
        <v>3.99</v>
      </c>
      <c r="J27" s="23">
        <v>4.4400000000000004</v>
      </c>
      <c r="K27" s="23">
        <v>4.05</v>
      </c>
      <c r="L27" s="23">
        <v>4.24</v>
      </c>
    </row>
    <row r="28" spans="1:12">
      <c r="A28" s="28">
        <v>19</v>
      </c>
      <c r="B28" t="s">
        <v>126</v>
      </c>
      <c r="C28" s="23">
        <v>0.89</v>
      </c>
      <c r="D28" s="23">
        <v>0.91</v>
      </c>
      <c r="E28" s="23">
        <v>0.92</v>
      </c>
      <c r="F28" s="23">
        <v>0.94</v>
      </c>
      <c r="G28" s="23">
        <v>0.96</v>
      </c>
      <c r="H28" s="23">
        <v>0.93</v>
      </c>
      <c r="I28" s="23">
        <v>0.93</v>
      </c>
      <c r="J28" s="23">
        <v>0.96</v>
      </c>
      <c r="K28" s="23">
        <v>0.96</v>
      </c>
      <c r="L28" s="23">
        <v>1.02</v>
      </c>
    </row>
    <row r="29" spans="1:12">
      <c r="A29" s="28">
        <v>20</v>
      </c>
      <c r="B29" t="s">
        <v>127</v>
      </c>
      <c r="C29" s="23">
        <v>5.6</v>
      </c>
      <c r="D29" s="23">
        <v>5.32</v>
      </c>
      <c r="E29" s="23">
        <v>5</v>
      </c>
      <c r="F29" s="23">
        <v>5.28</v>
      </c>
      <c r="G29" s="23">
        <v>5.0199999999999996</v>
      </c>
      <c r="H29" s="23">
        <v>4.9000000000000004</v>
      </c>
      <c r="I29" s="23">
        <v>5.53</v>
      </c>
      <c r="J29" s="23">
        <v>4.99</v>
      </c>
      <c r="K29" s="23">
        <v>4.71</v>
      </c>
      <c r="L29" s="23">
        <v>4.5999999999999996</v>
      </c>
    </row>
    <row r="30" spans="1:12">
      <c r="A30" s="28">
        <v>21</v>
      </c>
      <c r="B30" t="s">
        <v>128</v>
      </c>
      <c r="G30" s="23">
        <v>0.76</v>
      </c>
      <c r="H30" s="23">
        <v>0.91</v>
      </c>
      <c r="I30" s="23">
        <v>0.97</v>
      </c>
      <c r="J30" s="23">
        <v>1.1200000000000001</v>
      </c>
    </row>
    <row r="31" spans="1:12">
      <c r="A31" s="28">
        <v>22</v>
      </c>
      <c r="B31" t="s">
        <v>129</v>
      </c>
      <c r="C31" s="23">
        <v>1.32</v>
      </c>
      <c r="D31" s="23">
        <v>1.2</v>
      </c>
      <c r="E31" s="23">
        <v>1.33</v>
      </c>
      <c r="F31" s="23">
        <v>1.46</v>
      </c>
      <c r="G31" s="23">
        <v>1.85</v>
      </c>
      <c r="H31" s="23">
        <v>1.91</v>
      </c>
      <c r="I31" s="23">
        <v>1.78</v>
      </c>
      <c r="J31" s="23">
        <v>1.69</v>
      </c>
      <c r="K31" s="23">
        <v>1.81</v>
      </c>
      <c r="L31" s="23">
        <v>1.66</v>
      </c>
    </row>
    <row r="32" spans="1:12">
      <c r="A32" s="28">
        <v>23</v>
      </c>
      <c r="B32" t="s">
        <v>130</v>
      </c>
      <c r="C32" s="23">
        <v>1.97</v>
      </c>
      <c r="D32" s="23">
        <v>1.86</v>
      </c>
      <c r="E32" s="23">
        <v>1.96</v>
      </c>
      <c r="F32" s="23">
        <v>1.91</v>
      </c>
      <c r="G32" s="23">
        <v>1.78</v>
      </c>
      <c r="H32" s="23">
        <v>1.9</v>
      </c>
      <c r="I32" s="23">
        <v>2.08</v>
      </c>
      <c r="J32" s="23">
        <v>2.1800000000000002</v>
      </c>
      <c r="K32" s="23">
        <v>1.96</v>
      </c>
      <c r="L32" s="23">
        <v>2.1</v>
      </c>
    </row>
    <row r="33" spans="1:12">
      <c r="A33" s="28">
        <v>24</v>
      </c>
      <c r="B33" t="s">
        <v>131</v>
      </c>
      <c r="C33" s="23">
        <v>1</v>
      </c>
      <c r="D33" s="23">
        <v>1.02</v>
      </c>
      <c r="E33" s="23">
        <v>1.1299999999999999</v>
      </c>
      <c r="F33" s="23">
        <v>2.04</v>
      </c>
      <c r="G33" s="23">
        <v>1.78</v>
      </c>
      <c r="H33" s="23">
        <v>1.21</v>
      </c>
      <c r="I33" s="23">
        <v>1.26</v>
      </c>
      <c r="J33" s="23">
        <v>1.06</v>
      </c>
      <c r="K33" s="23">
        <v>0.98</v>
      </c>
      <c r="L33" s="23">
        <v>1.05</v>
      </c>
    </row>
    <row r="34" spans="1:12">
      <c r="A34" s="28">
        <v>25</v>
      </c>
      <c r="B34" t="s">
        <v>132</v>
      </c>
      <c r="C34" s="23">
        <v>8.4700000000000006</v>
      </c>
      <c r="D34" s="23">
        <v>8.14</v>
      </c>
      <c r="E34" s="23">
        <v>8.57</v>
      </c>
      <c r="F34" s="23">
        <v>9.7100000000000009</v>
      </c>
      <c r="G34" s="23">
        <v>9.76</v>
      </c>
      <c r="H34" s="23">
        <v>9.6999999999999993</v>
      </c>
      <c r="I34" s="29">
        <v>10.83</v>
      </c>
      <c r="J34" s="29">
        <v>10.54</v>
      </c>
      <c r="K34" s="23">
        <v>9.4600000000000009</v>
      </c>
      <c r="L34" s="23">
        <v>9.74</v>
      </c>
    </row>
    <row r="35" spans="1:12">
      <c r="A35" s="28">
        <v>26</v>
      </c>
      <c r="B35" t="s">
        <v>133</v>
      </c>
      <c r="C35" s="23">
        <v>1.63</v>
      </c>
      <c r="D35" s="23">
        <v>1.68</v>
      </c>
      <c r="E35" s="23">
        <v>1.73</v>
      </c>
      <c r="F35" s="23">
        <v>1.77</v>
      </c>
      <c r="G35" s="23">
        <v>1.73</v>
      </c>
      <c r="H35" s="23">
        <v>1.79</v>
      </c>
      <c r="I35" s="23">
        <v>2.06</v>
      </c>
      <c r="J35" s="23">
        <v>2.19</v>
      </c>
      <c r="K35" s="23">
        <v>2.1800000000000002</v>
      </c>
      <c r="L35" s="23">
        <v>2.2799999999999998</v>
      </c>
    </row>
    <row r="36" spans="1:12">
      <c r="A36" s="28">
        <v>27</v>
      </c>
      <c r="B36" t="s">
        <v>134</v>
      </c>
      <c r="C36" s="23">
        <v>3.62</v>
      </c>
      <c r="D36" s="23">
        <v>3.55</v>
      </c>
      <c r="E36" s="23">
        <v>3.39</v>
      </c>
      <c r="F36" s="23">
        <v>3.57</v>
      </c>
      <c r="G36" s="23">
        <v>3.54</v>
      </c>
      <c r="H36" s="23">
        <v>3.72</v>
      </c>
      <c r="I36" s="23">
        <v>3.99</v>
      </c>
      <c r="J36" s="23">
        <v>4.07</v>
      </c>
      <c r="K36" s="23">
        <v>4.1399999999999997</v>
      </c>
      <c r="L36" s="23">
        <v>4.38</v>
      </c>
    </row>
    <row r="37" spans="1:12">
      <c r="A37" s="36">
        <v>28</v>
      </c>
      <c r="B37" s="19" t="s">
        <v>135</v>
      </c>
      <c r="C37" s="40">
        <v>68.040000000000006</v>
      </c>
      <c r="D37" s="40">
        <v>66.31</v>
      </c>
      <c r="E37" s="40">
        <v>70.86</v>
      </c>
      <c r="F37" s="40">
        <v>77.069999999999993</v>
      </c>
      <c r="G37" s="40">
        <v>77.760000000000005</v>
      </c>
      <c r="H37" s="40">
        <v>78.709999999999994</v>
      </c>
      <c r="I37" s="40">
        <v>88.08</v>
      </c>
      <c r="J37" s="40">
        <v>86.07</v>
      </c>
      <c r="K37" s="40">
        <v>78.31</v>
      </c>
      <c r="L37" s="40">
        <v>80.45</v>
      </c>
    </row>
    <row r="39" spans="1:12">
      <c r="A39" s="28">
        <v>29</v>
      </c>
      <c r="B39" t="s">
        <v>136</v>
      </c>
      <c r="C39" s="23">
        <v>1.99</v>
      </c>
      <c r="D39" s="23">
        <v>2.06</v>
      </c>
      <c r="E39" s="23">
        <v>2.17</v>
      </c>
      <c r="F39" s="23">
        <v>2.31</v>
      </c>
      <c r="G39" s="23">
        <v>2.38</v>
      </c>
      <c r="H39" s="23">
        <v>2.52</v>
      </c>
      <c r="I39" s="23">
        <v>2.67</v>
      </c>
      <c r="J39" s="23">
        <v>2.83</v>
      </c>
      <c r="K39" s="23">
        <v>2.87</v>
      </c>
      <c r="L39" s="23">
        <v>3.05</v>
      </c>
    </row>
    <row r="40" spans="1:12">
      <c r="A40" s="28">
        <v>30</v>
      </c>
      <c r="B40" t="s">
        <v>137</v>
      </c>
      <c r="C40" s="23">
        <v>0.69</v>
      </c>
      <c r="D40" s="23">
        <v>0.73</v>
      </c>
      <c r="E40" s="23">
        <v>0.67</v>
      </c>
      <c r="F40" s="23">
        <v>0.71</v>
      </c>
      <c r="G40" s="23">
        <v>0.45</v>
      </c>
      <c r="H40" s="23">
        <v>0.9</v>
      </c>
      <c r="I40" s="23">
        <v>0.7</v>
      </c>
      <c r="J40" s="23">
        <v>0.66</v>
      </c>
      <c r="K40" s="23">
        <v>0.66</v>
      </c>
      <c r="L40" s="23">
        <v>0.69</v>
      </c>
    </row>
    <row r="41" spans="1:12">
      <c r="A41" s="28">
        <v>31</v>
      </c>
      <c r="B41" t="s">
        <v>138</v>
      </c>
      <c r="C41" s="23">
        <v>3.08</v>
      </c>
      <c r="D41" s="23">
        <v>3.22</v>
      </c>
      <c r="E41" s="23">
        <v>3.19</v>
      </c>
      <c r="F41" s="23">
        <v>3.28</v>
      </c>
      <c r="G41" s="23">
        <v>3.29</v>
      </c>
      <c r="H41" s="23">
        <v>3.41</v>
      </c>
      <c r="I41" s="23">
        <v>3.62</v>
      </c>
      <c r="J41" s="23">
        <v>3.74</v>
      </c>
      <c r="K41" s="23">
        <v>3.78</v>
      </c>
      <c r="L41" s="23">
        <v>4.24</v>
      </c>
    </row>
    <row r="42" spans="1:12">
      <c r="A42" s="28">
        <v>32</v>
      </c>
      <c r="B42" t="s">
        <v>139</v>
      </c>
      <c r="C42" s="23">
        <v>0.94</v>
      </c>
      <c r="D42" s="23">
        <v>0.95</v>
      </c>
      <c r="E42" s="23">
        <v>0.99</v>
      </c>
      <c r="F42" s="23">
        <v>1.1599999999999999</v>
      </c>
      <c r="G42" s="23">
        <v>1.27</v>
      </c>
      <c r="H42" s="23">
        <v>1.1000000000000001</v>
      </c>
      <c r="I42" s="23">
        <v>1.01</v>
      </c>
      <c r="J42" s="23">
        <v>0.98</v>
      </c>
      <c r="K42" s="23">
        <v>0.98</v>
      </c>
      <c r="L42" s="23">
        <v>1.03</v>
      </c>
    </row>
    <row r="43" spans="1:12">
      <c r="A43" s="28">
        <v>33</v>
      </c>
      <c r="B43" t="s">
        <v>140</v>
      </c>
      <c r="C43" s="29">
        <v>14.08</v>
      </c>
      <c r="D43" s="29">
        <v>13.85</v>
      </c>
      <c r="E43" s="29">
        <v>14.49</v>
      </c>
      <c r="F43" s="29">
        <v>14.24</v>
      </c>
      <c r="G43" s="29">
        <v>13.53</v>
      </c>
      <c r="H43" s="29">
        <v>11.86</v>
      </c>
      <c r="I43" s="29">
        <v>12.63</v>
      </c>
      <c r="J43" s="29">
        <v>19.59</v>
      </c>
      <c r="K43" s="29">
        <v>22.2</v>
      </c>
      <c r="L43" s="29">
        <v>25.08</v>
      </c>
    </row>
    <row r="44" spans="1:12">
      <c r="A44" s="28">
        <v>34</v>
      </c>
      <c r="B44" t="s">
        <v>141</v>
      </c>
      <c r="C44" s="23">
        <v>3.5</v>
      </c>
      <c r="D44" s="23">
        <v>3.28</v>
      </c>
      <c r="E44" s="23">
        <v>3.67</v>
      </c>
      <c r="F44" s="23">
        <v>3.79</v>
      </c>
      <c r="G44" s="23">
        <v>4.04</v>
      </c>
      <c r="H44" s="23">
        <v>4.1100000000000003</v>
      </c>
      <c r="I44" s="23">
        <v>4.45</v>
      </c>
      <c r="J44" s="23">
        <v>4.4400000000000004</v>
      </c>
      <c r="K44" s="23">
        <v>4.16</v>
      </c>
      <c r="L44" s="23">
        <v>4.28</v>
      </c>
    </row>
    <row r="45" spans="1:12">
      <c r="A45" s="36">
        <v>35</v>
      </c>
      <c r="B45" s="19" t="s">
        <v>142</v>
      </c>
      <c r="C45" s="40">
        <v>24.29</v>
      </c>
      <c r="D45" s="40">
        <v>24.09</v>
      </c>
      <c r="E45" s="40">
        <v>25.19</v>
      </c>
      <c r="F45" s="40">
        <v>25.49</v>
      </c>
      <c r="G45" s="40">
        <v>24.96</v>
      </c>
      <c r="H45" s="40">
        <v>23.91</v>
      </c>
      <c r="I45" s="40">
        <v>25.09</v>
      </c>
      <c r="J45" s="40">
        <v>32.229999999999997</v>
      </c>
      <c r="K45" s="40">
        <v>34.64</v>
      </c>
      <c r="L45" s="40">
        <v>38.36</v>
      </c>
    </row>
    <row r="46" spans="1:12">
      <c r="A46" s="36">
        <v>36</v>
      </c>
      <c r="B46" s="19" t="s">
        <v>143</v>
      </c>
      <c r="C46" s="40">
        <v>92.33</v>
      </c>
      <c r="D46" s="40">
        <v>90.4</v>
      </c>
      <c r="E46" s="40">
        <v>96.05</v>
      </c>
      <c r="F46" s="39">
        <v>102.56</v>
      </c>
      <c r="G46" s="39">
        <v>102.71</v>
      </c>
      <c r="H46" s="39">
        <v>102.61</v>
      </c>
      <c r="I46" s="39">
        <v>113.17</v>
      </c>
      <c r="J46" s="39">
        <v>118.3</v>
      </c>
      <c r="K46" s="39">
        <v>112.95</v>
      </c>
      <c r="L46" s="39">
        <v>118.81</v>
      </c>
    </row>
    <row r="47" spans="1:12">
      <c r="A47" s="28">
        <v>37</v>
      </c>
      <c r="B47" t="s">
        <v>144</v>
      </c>
      <c r="C47" s="23">
        <v>7.86</v>
      </c>
      <c r="D47" s="23">
        <v>8.43</v>
      </c>
      <c r="E47" s="23">
        <v>8.6999999999999993</v>
      </c>
      <c r="F47" s="23">
        <v>8.93</v>
      </c>
      <c r="G47" s="23">
        <v>9.2200000000000006</v>
      </c>
      <c r="H47" s="23">
        <v>9.32</v>
      </c>
      <c r="I47" s="23">
        <v>9.0399999999999991</v>
      </c>
      <c r="J47" s="23">
        <v>8.8000000000000007</v>
      </c>
      <c r="K47" s="23">
        <v>8.11</v>
      </c>
      <c r="L47" s="23">
        <v>8.11</v>
      </c>
    </row>
    <row r="48" spans="1:12">
      <c r="A48" s="36">
        <v>38</v>
      </c>
      <c r="B48" s="19" t="s">
        <v>145</v>
      </c>
      <c r="C48" s="39">
        <v>100.18</v>
      </c>
      <c r="D48" s="40">
        <v>98.83</v>
      </c>
      <c r="E48" s="39">
        <v>104.74</v>
      </c>
      <c r="F48" s="39">
        <v>111.49</v>
      </c>
      <c r="G48" s="39">
        <v>111.94</v>
      </c>
      <c r="H48" s="39">
        <v>111.94</v>
      </c>
      <c r="I48" s="39">
        <v>122.21</v>
      </c>
      <c r="J48" s="39">
        <v>127.1</v>
      </c>
      <c r="K48" s="39">
        <v>121.07</v>
      </c>
      <c r="L48" s="39">
        <v>126.92</v>
      </c>
    </row>
    <row r="50" spans="2:12">
      <c r="C50" s="29">
        <v>18.62</v>
      </c>
      <c r="D50" s="29">
        <v>26.02</v>
      </c>
      <c r="E50" s="29">
        <v>39.049999999999997</v>
      </c>
      <c r="F50" s="29">
        <v>37.47</v>
      </c>
      <c r="G50" s="29">
        <v>37.5</v>
      </c>
      <c r="H50" s="29">
        <v>26.22</v>
      </c>
      <c r="I50" s="29">
        <v>42.27</v>
      </c>
      <c r="J50" s="29">
        <v>23.05</v>
      </c>
      <c r="K50" s="29">
        <v>10.35</v>
      </c>
      <c r="L50" s="23">
        <v>9.8699999999999992</v>
      </c>
    </row>
    <row r="52" spans="2:12">
      <c r="B52" s="20" t="s">
        <v>103</v>
      </c>
      <c r="C52" s="51" t="str">
        <f ca="1">HYPERLINK("mailto:econ@beeflambnz.com","econ@beeflambnz.com")</f>
        <v/>
      </c>
      <c r="D52" s="53"/>
      <c r="E52" s="53"/>
      <c r="F52" s="18" t="s">
        <v>55</v>
      </c>
      <c r="L52" s="20" t="s">
        <v>104</v>
      </c>
    </row>
  </sheetData>
  <mergeCells count="1">
    <mergeCell ref="C52:E52"/>
  </mergeCells>
  <hyperlinks>
    <hyperlink ref="L2" location="Notes!A1" display="Notes tab" xr:uid="{00000000-0004-0000-0300-000000000000}"/>
    <hyperlink ref="F52" location="Notes!A1" display="Notes tab" xr:uid="{00000000-0004-0000-03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2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158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159</v>
      </c>
    </row>
    <row r="8" spans="1:12">
      <c r="A8" s="21">
        <v>1</v>
      </c>
      <c r="B8" t="s">
        <v>107</v>
      </c>
      <c r="C8" s="29">
        <v>85.79</v>
      </c>
      <c r="D8" s="29">
        <v>56.63</v>
      </c>
      <c r="E8" s="29">
        <v>52.58</v>
      </c>
      <c r="F8" s="29">
        <v>55.67</v>
      </c>
      <c r="G8" s="29">
        <v>45.38</v>
      </c>
      <c r="H8" s="29">
        <v>38.549999999999997</v>
      </c>
      <c r="I8" s="29">
        <v>43.55</v>
      </c>
      <c r="J8" s="29">
        <v>40.08</v>
      </c>
      <c r="K8" s="29">
        <v>44.6</v>
      </c>
      <c r="L8" s="29">
        <v>43.48</v>
      </c>
    </row>
    <row r="9" spans="1:12">
      <c r="A9" s="21">
        <v>2</v>
      </c>
      <c r="B9" t="s">
        <v>108</v>
      </c>
      <c r="C9" s="30">
        <v>291.14</v>
      </c>
      <c r="D9" s="30">
        <v>319.97000000000003</v>
      </c>
      <c r="E9" s="30">
        <v>409.39</v>
      </c>
      <c r="F9" s="30">
        <v>441.42</v>
      </c>
      <c r="G9" s="30">
        <v>458.82</v>
      </c>
      <c r="H9" s="30">
        <v>419.7</v>
      </c>
      <c r="I9" s="30">
        <v>531.64</v>
      </c>
      <c r="J9" s="30">
        <v>461.24</v>
      </c>
      <c r="K9" s="30">
        <v>368.44</v>
      </c>
      <c r="L9" s="30">
        <v>367.18</v>
      </c>
    </row>
    <row r="10" spans="1:12">
      <c r="A10" s="21">
        <v>3</v>
      </c>
      <c r="B10" t="s">
        <v>109</v>
      </c>
      <c r="C10" s="30">
        <v>199.57</v>
      </c>
      <c r="D10" s="30">
        <v>217.89</v>
      </c>
      <c r="E10" s="30">
        <v>231.6</v>
      </c>
      <c r="F10" s="30">
        <v>230.25</v>
      </c>
      <c r="G10" s="30">
        <v>244.62</v>
      </c>
      <c r="H10" s="30">
        <v>225.72</v>
      </c>
      <c r="I10" s="30">
        <v>275.73</v>
      </c>
      <c r="J10" s="30">
        <v>279.57</v>
      </c>
      <c r="K10" s="30">
        <v>267.88</v>
      </c>
      <c r="L10" s="30">
        <v>275.32</v>
      </c>
    </row>
    <row r="11" spans="1:12">
      <c r="A11" s="21">
        <v>4</v>
      </c>
      <c r="B11" t="s">
        <v>110</v>
      </c>
      <c r="C11" s="29">
        <v>34.82</v>
      </c>
      <c r="D11" s="29">
        <v>34.15</v>
      </c>
      <c r="E11" s="29">
        <v>30.78</v>
      </c>
      <c r="F11" s="29">
        <v>34.130000000000003</v>
      </c>
      <c r="G11" s="29">
        <v>40.020000000000003</v>
      </c>
      <c r="H11" s="29">
        <v>41.23</v>
      </c>
      <c r="I11" s="29">
        <v>42.9</v>
      </c>
      <c r="J11" s="29">
        <v>36.74</v>
      </c>
      <c r="K11" s="29">
        <v>47.41</v>
      </c>
      <c r="L11" s="29">
        <v>51.19</v>
      </c>
    </row>
    <row r="12" spans="1:12">
      <c r="A12" s="21">
        <v>5</v>
      </c>
      <c r="B12" t="s">
        <v>111</v>
      </c>
      <c r="C12" s="23">
        <v>6.05</v>
      </c>
      <c r="D12" s="23">
        <v>7.17</v>
      </c>
      <c r="E12" s="23">
        <v>8.92</v>
      </c>
      <c r="F12" s="29">
        <v>10.25</v>
      </c>
      <c r="G12" s="23">
        <v>8.89</v>
      </c>
      <c r="H12" s="23">
        <v>7.08</v>
      </c>
      <c r="I12" s="23">
        <v>8.89</v>
      </c>
      <c r="J12" s="23">
        <v>8.06</v>
      </c>
      <c r="K12" s="23">
        <v>7.68</v>
      </c>
      <c r="L12" s="23">
        <v>7.11</v>
      </c>
    </row>
    <row r="13" spans="1:12">
      <c r="A13" s="21">
        <v>6</v>
      </c>
      <c r="B13" t="s">
        <v>112</v>
      </c>
      <c r="C13" s="23">
        <v>0.08</v>
      </c>
      <c r="D13" s="23">
        <v>0.02</v>
      </c>
      <c r="E13" s="23">
        <v>0.06</v>
      </c>
      <c r="F13" s="23">
        <v>0.04</v>
      </c>
      <c r="G13" s="23">
        <v>0.1</v>
      </c>
      <c r="H13" s="23">
        <v>0.12</v>
      </c>
      <c r="I13" s="23">
        <v>0.04</v>
      </c>
      <c r="J13" s="29">
        <v>-0.01</v>
      </c>
      <c r="K13" s="23">
        <v>0.01</v>
      </c>
      <c r="L13" s="23">
        <v>0.01</v>
      </c>
    </row>
    <row r="14" spans="1:12">
      <c r="A14" s="21">
        <v>7</v>
      </c>
      <c r="B14" t="s">
        <v>113</v>
      </c>
      <c r="C14" s="29">
        <v>72.38</v>
      </c>
      <c r="D14" s="29">
        <v>72.150000000000006</v>
      </c>
      <c r="E14" s="29">
        <v>81.17</v>
      </c>
      <c r="F14" s="29">
        <v>88.58</v>
      </c>
      <c r="G14" s="29">
        <v>92.13</v>
      </c>
      <c r="H14" s="29">
        <v>94.95</v>
      </c>
      <c r="I14" s="29">
        <v>96</v>
      </c>
      <c r="J14" s="29">
        <v>90.46</v>
      </c>
      <c r="K14" s="29">
        <v>90.6</v>
      </c>
      <c r="L14" s="29">
        <v>90.04</v>
      </c>
    </row>
    <row r="15" spans="1:12">
      <c r="A15" s="21">
        <v>8</v>
      </c>
      <c r="B15" t="s">
        <v>114</v>
      </c>
      <c r="C15" s="29">
        <v>38.44</v>
      </c>
      <c r="D15" s="29">
        <v>40.74</v>
      </c>
      <c r="E15" s="29">
        <v>46.81</v>
      </c>
      <c r="F15" s="29">
        <v>45.23</v>
      </c>
      <c r="G15" s="29">
        <v>43.47</v>
      </c>
      <c r="H15" s="29">
        <v>43.38</v>
      </c>
      <c r="I15" s="29">
        <v>51.77</v>
      </c>
      <c r="J15" s="29">
        <v>56.96</v>
      </c>
      <c r="K15" s="29">
        <v>42.81</v>
      </c>
      <c r="L15" s="29">
        <v>44.35</v>
      </c>
    </row>
    <row r="16" spans="1:12">
      <c r="A16" s="34">
        <v>9</v>
      </c>
      <c r="B16" s="19" t="s">
        <v>115</v>
      </c>
      <c r="C16" s="39">
        <v>728.27</v>
      </c>
      <c r="D16" s="39">
        <v>748.72</v>
      </c>
      <c r="E16" s="39">
        <v>861.31</v>
      </c>
      <c r="F16" s="39">
        <v>905.56</v>
      </c>
      <c r="G16" s="39">
        <v>933.43</v>
      </c>
      <c r="H16" s="39">
        <v>870.73</v>
      </c>
      <c r="I16" s="41">
        <v>1050.52</v>
      </c>
      <c r="J16" s="39">
        <v>973.11</v>
      </c>
      <c r="K16" s="39">
        <v>869.42</v>
      </c>
      <c r="L16" s="39">
        <v>878.68</v>
      </c>
    </row>
    <row r="18" spans="1:12">
      <c r="B18" s="19" t="s">
        <v>160</v>
      </c>
    </row>
    <row r="19" spans="1:12">
      <c r="A19" s="28">
        <v>10</v>
      </c>
      <c r="B19" t="s">
        <v>117</v>
      </c>
      <c r="C19" s="29">
        <v>43.39</v>
      </c>
      <c r="D19" s="29">
        <v>44.5</v>
      </c>
      <c r="E19" s="29">
        <v>47.89</v>
      </c>
      <c r="F19" s="29">
        <v>51.64</v>
      </c>
      <c r="G19" s="29">
        <v>55.66</v>
      </c>
      <c r="H19" s="29">
        <v>60.18</v>
      </c>
      <c r="I19" s="29">
        <v>64.11</v>
      </c>
      <c r="J19" s="29">
        <v>67.16</v>
      </c>
      <c r="K19" s="29">
        <v>65.180000000000007</v>
      </c>
      <c r="L19" s="29">
        <v>66.05</v>
      </c>
    </row>
    <row r="20" spans="1:12">
      <c r="A20" s="28">
        <v>11</v>
      </c>
      <c r="B20" t="s">
        <v>118</v>
      </c>
      <c r="C20" s="29">
        <v>30.42</v>
      </c>
      <c r="D20" s="29">
        <v>30.41</v>
      </c>
      <c r="E20" s="29">
        <v>32.700000000000003</v>
      </c>
      <c r="F20" s="29">
        <v>34.6</v>
      </c>
      <c r="G20" s="29">
        <v>35.56</v>
      </c>
      <c r="H20" s="29">
        <v>36.86</v>
      </c>
      <c r="I20" s="29">
        <v>41.47</v>
      </c>
      <c r="J20" s="29">
        <v>42.5</v>
      </c>
      <c r="K20" s="29">
        <v>44.44</v>
      </c>
      <c r="L20" s="29">
        <v>44.54</v>
      </c>
    </row>
    <row r="21" spans="1:12">
      <c r="A21" s="28">
        <v>12</v>
      </c>
      <c r="B21" t="s">
        <v>119</v>
      </c>
      <c r="C21" s="29">
        <v>24.2</v>
      </c>
      <c r="D21" s="29">
        <v>22.33</v>
      </c>
      <c r="E21" s="29">
        <v>27.14</v>
      </c>
      <c r="F21" s="29">
        <v>26.61</v>
      </c>
      <c r="G21" s="29">
        <v>26.53</v>
      </c>
      <c r="H21" s="29">
        <v>30.48</v>
      </c>
      <c r="I21" s="29">
        <v>35.979999999999997</v>
      </c>
      <c r="J21" s="29">
        <v>31.88</v>
      </c>
      <c r="K21" s="29">
        <v>28.18</v>
      </c>
      <c r="L21" s="29">
        <v>28.24</v>
      </c>
    </row>
    <row r="22" spans="1:12">
      <c r="A22" s="28">
        <v>13</v>
      </c>
      <c r="B22" t="s">
        <v>120</v>
      </c>
      <c r="C22" s="29">
        <v>30.62</v>
      </c>
      <c r="D22" s="29">
        <v>29.44</v>
      </c>
      <c r="E22" s="29">
        <v>29.74</v>
      </c>
      <c r="F22" s="29">
        <v>35.78</v>
      </c>
      <c r="G22" s="29">
        <v>36.57</v>
      </c>
      <c r="H22" s="29">
        <v>37</v>
      </c>
      <c r="I22" s="29">
        <v>39.31</v>
      </c>
      <c r="J22" s="29">
        <v>44.45</v>
      </c>
      <c r="K22" s="29">
        <v>44.52</v>
      </c>
      <c r="L22" s="29">
        <v>44.36</v>
      </c>
    </row>
    <row r="23" spans="1:12">
      <c r="A23" s="28">
        <v>14</v>
      </c>
      <c r="B23" t="s">
        <v>121</v>
      </c>
      <c r="C23" s="29">
        <v>82.89</v>
      </c>
      <c r="D23" s="29">
        <v>75.06</v>
      </c>
      <c r="E23" s="29">
        <v>83.01</v>
      </c>
      <c r="F23" s="29">
        <v>93.94</v>
      </c>
      <c r="G23" s="29">
        <v>97.98</v>
      </c>
      <c r="H23" s="29">
        <v>95.06</v>
      </c>
      <c r="I23" s="30">
        <v>119.09</v>
      </c>
      <c r="J23" s="30">
        <v>106.15</v>
      </c>
      <c r="K23" s="29">
        <v>87.4</v>
      </c>
      <c r="L23" s="29">
        <v>83.63</v>
      </c>
    </row>
    <row r="24" spans="1:12">
      <c r="A24" s="28">
        <v>15</v>
      </c>
      <c r="B24" t="s">
        <v>122</v>
      </c>
      <c r="C24" s="23">
        <v>6.73</v>
      </c>
      <c r="D24" s="23">
        <v>4.9400000000000004</v>
      </c>
      <c r="E24" s="23">
        <v>6.5</v>
      </c>
      <c r="F24" s="23">
        <v>6</v>
      </c>
      <c r="G24" s="23">
        <v>6.24</v>
      </c>
      <c r="H24" s="23">
        <v>7.72</v>
      </c>
      <c r="I24" s="23">
        <v>5.98</v>
      </c>
      <c r="J24" s="23">
        <v>6.2</v>
      </c>
      <c r="K24" s="23">
        <v>6.14</v>
      </c>
      <c r="L24" s="23">
        <v>7.77</v>
      </c>
    </row>
    <row r="25" spans="1:12">
      <c r="A25" s="28">
        <v>16</v>
      </c>
      <c r="B25" t="s">
        <v>123</v>
      </c>
      <c r="C25" s="29">
        <v>13.38</v>
      </c>
      <c r="D25" s="29">
        <v>13.33</v>
      </c>
      <c r="E25" s="29">
        <v>14.54</v>
      </c>
      <c r="F25" s="29">
        <v>14.38</v>
      </c>
      <c r="G25" s="29">
        <v>15.46</v>
      </c>
      <c r="H25" s="29">
        <v>17.36</v>
      </c>
      <c r="I25" s="29">
        <v>17.38</v>
      </c>
      <c r="J25" s="29">
        <v>17.18</v>
      </c>
      <c r="K25" s="29">
        <v>16.29</v>
      </c>
      <c r="L25" s="29">
        <v>16.78</v>
      </c>
    </row>
    <row r="26" spans="1:12">
      <c r="A26" s="28">
        <v>17</v>
      </c>
      <c r="B26" t="s">
        <v>124</v>
      </c>
      <c r="C26" s="29">
        <v>19.71</v>
      </c>
      <c r="D26" s="29">
        <v>20.3</v>
      </c>
      <c r="E26" s="29">
        <v>21.75</v>
      </c>
      <c r="F26" s="29">
        <v>23.9</v>
      </c>
      <c r="G26" s="29">
        <v>23.55</v>
      </c>
      <c r="H26" s="29">
        <v>24.64</v>
      </c>
      <c r="I26" s="29">
        <v>25.71</v>
      </c>
      <c r="J26" s="29">
        <v>26.86</v>
      </c>
      <c r="K26" s="29">
        <v>25.63</v>
      </c>
      <c r="L26" s="29">
        <v>25.85</v>
      </c>
    </row>
    <row r="27" spans="1:12">
      <c r="A27" s="28">
        <v>18</v>
      </c>
      <c r="B27" t="s">
        <v>125</v>
      </c>
      <c r="C27" s="29">
        <v>15.56</v>
      </c>
      <c r="D27" s="29">
        <v>15.28</v>
      </c>
      <c r="E27" s="29">
        <v>17.18</v>
      </c>
      <c r="F27" s="29">
        <v>19.48</v>
      </c>
      <c r="G27" s="29">
        <v>18.39</v>
      </c>
      <c r="H27" s="29">
        <v>16.78</v>
      </c>
      <c r="I27" s="29">
        <v>25.47</v>
      </c>
      <c r="J27" s="29">
        <v>28.78</v>
      </c>
      <c r="K27" s="29">
        <v>26.79</v>
      </c>
      <c r="L27" s="29">
        <v>27.22</v>
      </c>
    </row>
    <row r="28" spans="1:12">
      <c r="A28" s="28">
        <v>19</v>
      </c>
      <c r="B28" t="s">
        <v>126</v>
      </c>
      <c r="C28" s="23">
        <v>5.48</v>
      </c>
      <c r="D28" s="23">
        <v>5.48</v>
      </c>
      <c r="E28" s="23">
        <v>5.53</v>
      </c>
      <c r="F28" s="23">
        <v>5.7</v>
      </c>
      <c r="G28" s="23">
        <v>5.99</v>
      </c>
      <c r="H28" s="23">
        <v>5.84</v>
      </c>
      <c r="I28" s="23">
        <v>5.94</v>
      </c>
      <c r="J28" s="23">
        <v>6.23</v>
      </c>
      <c r="K28" s="23">
        <v>6.37</v>
      </c>
      <c r="L28" s="23">
        <v>6.55</v>
      </c>
    </row>
    <row r="29" spans="1:12">
      <c r="A29" s="28">
        <v>20</v>
      </c>
      <c r="B29" t="s">
        <v>127</v>
      </c>
      <c r="C29" s="29">
        <v>34.33</v>
      </c>
      <c r="D29" s="29">
        <v>31.9</v>
      </c>
      <c r="E29" s="29">
        <v>29.97</v>
      </c>
      <c r="F29" s="29">
        <v>32.11</v>
      </c>
      <c r="G29" s="29">
        <v>31.33</v>
      </c>
      <c r="H29" s="29">
        <v>30.86</v>
      </c>
      <c r="I29" s="29">
        <v>35.340000000000003</v>
      </c>
      <c r="J29" s="29">
        <v>32.340000000000003</v>
      </c>
      <c r="K29" s="29">
        <v>31.15</v>
      </c>
      <c r="L29" s="29">
        <v>29.52</v>
      </c>
    </row>
    <row r="30" spans="1:12">
      <c r="A30" s="28">
        <v>21</v>
      </c>
      <c r="B30" t="s">
        <v>128</v>
      </c>
      <c r="G30" s="23">
        <v>4.76</v>
      </c>
      <c r="H30" s="23">
        <v>5.76</v>
      </c>
      <c r="I30" s="23">
        <v>6.22</v>
      </c>
      <c r="J30" s="23">
        <v>7.29</v>
      </c>
    </row>
    <row r="31" spans="1:12">
      <c r="A31" s="28">
        <v>22</v>
      </c>
      <c r="B31" t="s">
        <v>129</v>
      </c>
      <c r="C31" s="23">
        <v>8.09</v>
      </c>
      <c r="D31" s="23">
        <v>7.2</v>
      </c>
      <c r="E31" s="23">
        <v>7.95</v>
      </c>
      <c r="F31" s="23">
        <v>8.85</v>
      </c>
      <c r="G31" s="29">
        <v>11.57</v>
      </c>
      <c r="H31" s="29">
        <v>12.02</v>
      </c>
      <c r="I31" s="29">
        <v>11.4</v>
      </c>
      <c r="J31" s="29">
        <v>10.94</v>
      </c>
      <c r="K31" s="29">
        <v>12</v>
      </c>
      <c r="L31" s="29">
        <v>10.65</v>
      </c>
    </row>
    <row r="32" spans="1:12">
      <c r="A32" s="28">
        <v>23</v>
      </c>
      <c r="B32" t="s">
        <v>130</v>
      </c>
      <c r="C32" s="29">
        <v>12.1</v>
      </c>
      <c r="D32" s="29">
        <v>11.17</v>
      </c>
      <c r="E32" s="29">
        <v>11.72</v>
      </c>
      <c r="F32" s="29">
        <v>11.61</v>
      </c>
      <c r="G32" s="29">
        <v>11.14</v>
      </c>
      <c r="H32" s="29">
        <v>11.98</v>
      </c>
      <c r="I32" s="29">
        <v>13.31</v>
      </c>
      <c r="J32" s="29">
        <v>14.11</v>
      </c>
      <c r="K32" s="29">
        <v>12.98</v>
      </c>
      <c r="L32" s="29">
        <v>13.51</v>
      </c>
    </row>
    <row r="33" spans="1:12">
      <c r="A33" s="28">
        <v>24</v>
      </c>
      <c r="B33" t="s">
        <v>131</v>
      </c>
      <c r="C33" s="23">
        <v>6.15</v>
      </c>
      <c r="D33" s="23">
        <v>6.11</v>
      </c>
      <c r="E33" s="23">
        <v>6.8</v>
      </c>
      <c r="F33" s="29">
        <v>12.43</v>
      </c>
      <c r="G33" s="29">
        <v>11.09</v>
      </c>
      <c r="H33" s="23">
        <v>7.65</v>
      </c>
      <c r="I33" s="23">
        <v>8.07</v>
      </c>
      <c r="J33" s="23">
        <v>6.88</v>
      </c>
      <c r="K33" s="23">
        <v>6.51</v>
      </c>
      <c r="L33" s="23">
        <v>6.72</v>
      </c>
    </row>
    <row r="34" spans="1:12">
      <c r="A34" s="28">
        <v>25</v>
      </c>
      <c r="B34" t="s">
        <v>132</v>
      </c>
      <c r="C34" s="29">
        <v>51.9</v>
      </c>
      <c r="D34" s="29">
        <v>48.8</v>
      </c>
      <c r="E34" s="29">
        <v>51.34</v>
      </c>
      <c r="F34" s="29">
        <v>59.02</v>
      </c>
      <c r="G34" s="29">
        <v>60.95</v>
      </c>
      <c r="H34" s="29">
        <v>61.13</v>
      </c>
      <c r="I34" s="29">
        <v>69.17</v>
      </c>
      <c r="J34" s="29">
        <v>68.290000000000006</v>
      </c>
      <c r="K34" s="29">
        <v>62.61</v>
      </c>
      <c r="L34" s="29">
        <v>62.55</v>
      </c>
    </row>
    <row r="35" spans="1:12">
      <c r="A35" s="28">
        <v>26</v>
      </c>
      <c r="B35" t="s">
        <v>133</v>
      </c>
      <c r="C35" s="23">
        <v>9.9700000000000006</v>
      </c>
      <c r="D35" s="29">
        <v>10.09</v>
      </c>
      <c r="E35" s="29">
        <v>10.34</v>
      </c>
      <c r="F35" s="29">
        <v>10.76</v>
      </c>
      <c r="G35" s="29">
        <v>10.8</v>
      </c>
      <c r="H35" s="29">
        <v>11.3</v>
      </c>
      <c r="I35" s="29">
        <v>13.13</v>
      </c>
      <c r="J35" s="29">
        <v>14.19</v>
      </c>
      <c r="K35" s="29">
        <v>14.43</v>
      </c>
      <c r="L35" s="29">
        <v>14.67</v>
      </c>
    </row>
    <row r="36" spans="1:12">
      <c r="A36" s="28">
        <v>27</v>
      </c>
      <c r="B36" t="s">
        <v>134</v>
      </c>
      <c r="C36" s="29">
        <v>22.16</v>
      </c>
      <c r="D36" s="29">
        <v>21.27</v>
      </c>
      <c r="E36" s="29">
        <v>20.309999999999999</v>
      </c>
      <c r="F36" s="29">
        <v>21.71</v>
      </c>
      <c r="G36" s="29">
        <v>22.12</v>
      </c>
      <c r="H36" s="29">
        <v>23.45</v>
      </c>
      <c r="I36" s="29">
        <v>25.51</v>
      </c>
      <c r="J36" s="29">
        <v>26.4</v>
      </c>
      <c r="K36" s="29">
        <v>27.42</v>
      </c>
      <c r="L36" s="29">
        <v>28.16</v>
      </c>
    </row>
    <row r="37" spans="1:12">
      <c r="A37" s="36">
        <v>28</v>
      </c>
      <c r="B37" s="19" t="s">
        <v>135</v>
      </c>
      <c r="C37" s="39">
        <v>417.08</v>
      </c>
      <c r="D37" s="39">
        <v>397.62</v>
      </c>
      <c r="E37" s="39">
        <v>424.43</v>
      </c>
      <c r="F37" s="39">
        <v>468.52</v>
      </c>
      <c r="G37" s="39">
        <v>485.71</v>
      </c>
      <c r="H37" s="39">
        <v>496.04</v>
      </c>
      <c r="I37" s="39">
        <v>562.59</v>
      </c>
      <c r="J37" s="39">
        <v>557.82000000000005</v>
      </c>
      <c r="K37" s="39">
        <v>518.04</v>
      </c>
      <c r="L37" s="39">
        <v>516.77</v>
      </c>
    </row>
    <row r="39" spans="1:12">
      <c r="A39" s="28">
        <v>29</v>
      </c>
      <c r="B39" t="s">
        <v>136</v>
      </c>
      <c r="C39" s="29">
        <v>12.22</v>
      </c>
      <c r="D39" s="29">
        <v>12.35</v>
      </c>
      <c r="E39" s="29">
        <v>12.99</v>
      </c>
      <c r="F39" s="29">
        <v>14.03</v>
      </c>
      <c r="G39" s="29">
        <v>14.87</v>
      </c>
      <c r="H39" s="29">
        <v>15.86</v>
      </c>
      <c r="I39" s="29">
        <v>17.079999999999998</v>
      </c>
      <c r="J39" s="29">
        <v>18.350000000000001</v>
      </c>
      <c r="K39" s="29">
        <v>18.98</v>
      </c>
      <c r="L39" s="29">
        <v>19.57</v>
      </c>
    </row>
    <row r="40" spans="1:12">
      <c r="A40" s="28">
        <v>30</v>
      </c>
      <c r="B40" t="s">
        <v>137</v>
      </c>
      <c r="C40" s="23">
        <v>4.25</v>
      </c>
      <c r="D40" s="23">
        <v>4.38</v>
      </c>
      <c r="E40" s="23">
        <v>4</v>
      </c>
      <c r="F40" s="23">
        <v>4.34</v>
      </c>
      <c r="G40" s="23">
        <v>2.8</v>
      </c>
      <c r="H40" s="23">
        <v>5.7</v>
      </c>
      <c r="I40" s="23">
        <v>4.47</v>
      </c>
      <c r="J40" s="23">
        <v>4.25</v>
      </c>
      <c r="K40" s="23">
        <v>4.34</v>
      </c>
      <c r="L40" s="23">
        <v>4.46</v>
      </c>
    </row>
    <row r="41" spans="1:12">
      <c r="A41" s="28">
        <v>31</v>
      </c>
      <c r="B41" t="s">
        <v>138</v>
      </c>
      <c r="C41" s="29">
        <v>18.87</v>
      </c>
      <c r="D41" s="29">
        <v>19.32</v>
      </c>
      <c r="E41" s="29">
        <v>19.13</v>
      </c>
      <c r="F41" s="29">
        <v>19.940000000000001</v>
      </c>
      <c r="G41" s="29">
        <v>20.56</v>
      </c>
      <c r="H41" s="29">
        <v>21.49</v>
      </c>
      <c r="I41" s="29">
        <v>23.12</v>
      </c>
      <c r="J41" s="29">
        <v>24.22</v>
      </c>
      <c r="K41" s="29">
        <v>24.99</v>
      </c>
      <c r="L41" s="29">
        <v>27.22</v>
      </c>
    </row>
    <row r="42" spans="1:12">
      <c r="A42" s="28">
        <v>32</v>
      </c>
      <c r="B42" t="s">
        <v>139</v>
      </c>
      <c r="C42" s="23">
        <v>5.76</v>
      </c>
      <c r="D42" s="23">
        <v>5.69</v>
      </c>
      <c r="E42" s="23">
        <v>5.95</v>
      </c>
      <c r="F42" s="23">
        <v>7.04</v>
      </c>
      <c r="G42" s="23">
        <v>7.92</v>
      </c>
      <c r="H42" s="23">
        <v>6.95</v>
      </c>
      <c r="I42" s="23">
        <v>6.44</v>
      </c>
      <c r="J42" s="23">
        <v>6.33</v>
      </c>
      <c r="K42" s="23">
        <v>6.47</v>
      </c>
      <c r="L42" s="23">
        <v>6.59</v>
      </c>
    </row>
    <row r="43" spans="1:12">
      <c r="A43" s="28">
        <v>33</v>
      </c>
      <c r="B43" t="s">
        <v>140</v>
      </c>
      <c r="C43" s="29">
        <v>86.31</v>
      </c>
      <c r="D43" s="29">
        <v>83.05</v>
      </c>
      <c r="E43" s="29">
        <v>86.81</v>
      </c>
      <c r="F43" s="29">
        <v>86.58</v>
      </c>
      <c r="G43" s="29">
        <v>84.53</v>
      </c>
      <c r="H43" s="29">
        <v>74.739999999999995</v>
      </c>
      <c r="I43" s="29">
        <v>80.7</v>
      </c>
      <c r="J43" s="30">
        <v>126.99</v>
      </c>
      <c r="K43" s="30">
        <v>146.88999999999999</v>
      </c>
      <c r="L43" s="30">
        <v>161.1</v>
      </c>
    </row>
    <row r="44" spans="1:12">
      <c r="A44" s="28">
        <v>34</v>
      </c>
      <c r="B44" t="s">
        <v>141</v>
      </c>
      <c r="C44" s="29">
        <v>21.48</v>
      </c>
      <c r="D44" s="29">
        <v>19.7</v>
      </c>
      <c r="E44" s="29">
        <v>21.98</v>
      </c>
      <c r="F44" s="29">
        <v>23.05</v>
      </c>
      <c r="G44" s="29">
        <v>25.21</v>
      </c>
      <c r="H44" s="29">
        <v>25.91</v>
      </c>
      <c r="I44" s="29">
        <v>28.44</v>
      </c>
      <c r="J44" s="29">
        <v>28.75</v>
      </c>
      <c r="K44" s="29">
        <v>27.52</v>
      </c>
      <c r="L44" s="29">
        <v>27.47</v>
      </c>
    </row>
    <row r="45" spans="1:12">
      <c r="A45" s="36">
        <v>35</v>
      </c>
      <c r="B45" s="19" t="s">
        <v>142</v>
      </c>
      <c r="C45" s="39">
        <v>148.88</v>
      </c>
      <c r="D45" s="39">
        <v>144.49</v>
      </c>
      <c r="E45" s="39">
        <v>150.86000000000001</v>
      </c>
      <c r="F45" s="39">
        <v>154.97999999999999</v>
      </c>
      <c r="G45" s="39">
        <v>155.88</v>
      </c>
      <c r="H45" s="39">
        <v>150.66</v>
      </c>
      <c r="I45" s="39">
        <v>160.26</v>
      </c>
      <c r="J45" s="39">
        <v>208.89</v>
      </c>
      <c r="K45" s="39">
        <v>229.19</v>
      </c>
      <c r="L45" s="39">
        <v>246.41</v>
      </c>
    </row>
    <row r="46" spans="1:12">
      <c r="A46" s="36">
        <v>36</v>
      </c>
      <c r="B46" s="19" t="s">
        <v>143</v>
      </c>
      <c r="C46" s="39">
        <v>565.97</v>
      </c>
      <c r="D46" s="39">
        <v>542.11</v>
      </c>
      <c r="E46" s="39">
        <v>575.29999999999995</v>
      </c>
      <c r="F46" s="39">
        <v>623.5</v>
      </c>
      <c r="G46" s="39">
        <v>641.59</v>
      </c>
      <c r="H46" s="39">
        <v>646.70000000000005</v>
      </c>
      <c r="I46" s="39">
        <v>722.86</v>
      </c>
      <c r="J46" s="39">
        <v>766.72</v>
      </c>
      <c r="K46" s="39">
        <v>747.24</v>
      </c>
      <c r="L46" s="39">
        <v>763.18</v>
      </c>
    </row>
    <row r="47" spans="1:12">
      <c r="A47" s="28">
        <v>37</v>
      </c>
      <c r="B47" t="s">
        <v>144</v>
      </c>
      <c r="C47" s="29">
        <v>48.16</v>
      </c>
      <c r="D47" s="29">
        <v>50.58</v>
      </c>
      <c r="E47" s="29">
        <v>52.1</v>
      </c>
      <c r="F47" s="29">
        <v>54.28</v>
      </c>
      <c r="G47" s="29">
        <v>57.61</v>
      </c>
      <c r="H47" s="29">
        <v>58.76</v>
      </c>
      <c r="I47" s="29">
        <v>57.71</v>
      </c>
      <c r="J47" s="29">
        <v>57.01</v>
      </c>
      <c r="K47" s="29">
        <v>53.68</v>
      </c>
      <c r="L47" s="29">
        <v>52.07</v>
      </c>
    </row>
    <row r="48" spans="1:12">
      <c r="A48" s="36">
        <v>38</v>
      </c>
      <c r="B48" s="19" t="s">
        <v>145</v>
      </c>
      <c r="C48" s="39">
        <v>614.13</v>
      </c>
      <c r="D48" s="39">
        <v>592.69000000000005</v>
      </c>
      <c r="E48" s="39">
        <v>627.4</v>
      </c>
      <c r="F48" s="39">
        <v>677.77</v>
      </c>
      <c r="G48" s="39">
        <v>699.2</v>
      </c>
      <c r="H48" s="39">
        <v>705.46</v>
      </c>
      <c r="I48" s="39">
        <v>780.57</v>
      </c>
      <c r="J48" s="39">
        <v>823.73</v>
      </c>
      <c r="K48" s="39">
        <v>800.98</v>
      </c>
      <c r="L48" s="39">
        <v>815.29</v>
      </c>
    </row>
    <row r="50" spans="2:12">
      <c r="C50" s="30">
        <v>114.15</v>
      </c>
      <c r="D50" s="30">
        <v>156.03</v>
      </c>
      <c r="E50" s="30">
        <v>233.91</v>
      </c>
      <c r="F50" s="30">
        <v>227.79</v>
      </c>
      <c r="G50" s="30">
        <v>234.23</v>
      </c>
      <c r="H50" s="30">
        <v>165.27</v>
      </c>
      <c r="I50" s="30">
        <v>269.95</v>
      </c>
      <c r="J50" s="30">
        <v>149.38</v>
      </c>
      <c r="K50" s="29">
        <v>68.44</v>
      </c>
      <c r="L50" s="29">
        <v>63.39</v>
      </c>
    </row>
    <row r="52" spans="2:12">
      <c r="B52" s="20" t="s">
        <v>103</v>
      </c>
      <c r="C52" s="51" t="str">
        <f ca="1">HYPERLINK("mailto:econ@beeflambnz.com","econ@beeflambnz.com")</f>
        <v/>
      </c>
      <c r="D52" s="53"/>
      <c r="E52" s="53"/>
      <c r="F52" s="18" t="s">
        <v>55</v>
      </c>
      <c r="L52" s="20" t="s">
        <v>104</v>
      </c>
    </row>
  </sheetData>
  <mergeCells count="1">
    <mergeCell ref="C52:E52"/>
  </mergeCells>
  <hyperlinks>
    <hyperlink ref="L2" location="Notes!A1" display="Notes tab" xr:uid="{00000000-0004-0000-0400-000000000000}"/>
    <hyperlink ref="F52" location="Notes!A1" display="Notes tab" xr:uid="{00000000-0004-0000-04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3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161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162</v>
      </c>
    </row>
    <row r="8" spans="1:12">
      <c r="A8" s="21">
        <v>1</v>
      </c>
      <c r="B8" t="s">
        <v>163</v>
      </c>
      <c r="C8" s="42">
        <v>5311710</v>
      </c>
      <c r="D8" s="42">
        <v>5713626</v>
      </c>
      <c r="E8" s="42">
        <v>6168259</v>
      </c>
      <c r="F8" s="42">
        <v>6383584</v>
      </c>
      <c r="G8" s="42">
        <v>6700347</v>
      </c>
      <c r="H8" s="42">
        <v>7884009</v>
      </c>
      <c r="I8" s="42">
        <v>8966629</v>
      </c>
      <c r="J8" s="42">
        <v>8463453</v>
      </c>
      <c r="K8" s="42">
        <v>8455665</v>
      </c>
      <c r="L8" s="42">
        <v>8455665</v>
      </c>
    </row>
    <row r="9" spans="1:12">
      <c r="A9" s="21">
        <v>2</v>
      </c>
      <c r="B9" t="s">
        <v>164</v>
      </c>
      <c r="C9" s="32">
        <v>79510</v>
      </c>
      <c r="D9" s="32">
        <v>81903</v>
      </c>
      <c r="E9" s="32">
        <v>94823</v>
      </c>
      <c r="F9" s="33">
        <v>100906</v>
      </c>
      <c r="G9" s="33">
        <v>103520</v>
      </c>
      <c r="H9" s="33">
        <v>109824</v>
      </c>
      <c r="I9" s="33">
        <v>112654</v>
      </c>
      <c r="J9" s="33">
        <v>109993</v>
      </c>
      <c r="K9" s="33">
        <v>100468</v>
      </c>
      <c r="L9" s="32">
        <v>92390</v>
      </c>
    </row>
    <row r="10" spans="1:12">
      <c r="A10" s="21">
        <v>3</v>
      </c>
      <c r="B10" t="s">
        <v>165</v>
      </c>
      <c r="C10" s="32">
        <v>66097</v>
      </c>
      <c r="D10" s="32">
        <v>63655</v>
      </c>
      <c r="E10" s="32">
        <v>72846</v>
      </c>
      <c r="F10" s="32">
        <v>74472</v>
      </c>
      <c r="G10" s="32">
        <v>77691</v>
      </c>
      <c r="H10" s="32">
        <v>77801</v>
      </c>
      <c r="I10" s="32">
        <v>80965</v>
      </c>
      <c r="J10" s="32">
        <v>82236</v>
      </c>
      <c r="K10" s="32">
        <v>75115</v>
      </c>
      <c r="L10" s="32">
        <v>69076</v>
      </c>
    </row>
    <row r="11" spans="1:12">
      <c r="A11" s="21">
        <v>4</v>
      </c>
      <c r="B11" t="s">
        <v>166</v>
      </c>
      <c r="C11" s="33">
        <v>261754</v>
      </c>
      <c r="D11" s="33">
        <v>328267</v>
      </c>
      <c r="E11" s="33">
        <v>411443</v>
      </c>
      <c r="F11" s="33">
        <v>484512</v>
      </c>
      <c r="G11" s="33">
        <v>382812</v>
      </c>
      <c r="H11" s="33">
        <v>435726</v>
      </c>
      <c r="I11" s="33">
        <v>524841</v>
      </c>
      <c r="J11" s="33">
        <v>484855</v>
      </c>
      <c r="K11" s="33">
        <v>377571</v>
      </c>
      <c r="L11" s="33">
        <v>385204</v>
      </c>
    </row>
    <row r="12" spans="1:12">
      <c r="A12" s="21">
        <v>5</v>
      </c>
      <c r="B12" t="s">
        <v>167</v>
      </c>
      <c r="C12" s="33">
        <v>322720</v>
      </c>
      <c r="D12" s="33">
        <v>385988</v>
      </c>
      <c r="E12" s="33">
        <v>399802</v>
      </c>
      <c r="F12" s="33">
        <v>397043</v>
      </c>
      <c r="G12" s="33">
        <v>349881</v>
      </c>
      <c r="H12" s="33">
        <v>352150</v>
      </c>
      <c r="I12" s="33">
        <v>417815</v>
      </c>
      <c r="J12" s="33">
        <v>446736</v>
      </c>
      <c r="K12" s="33">
        <v>416651</v>
      </c>
      <c r="L12" s="33">
        <v>447002</v>
      </c>
    </row>
    <row r="13" spans="1:12">
      <c r="A13" s="21">
        <v>6</v>
      </c>
      <c r="B13" t="s">
        <v>168</v>
      </c>
      <c r="C13" s="24">
        <v>9447</v>
      </c>
      <c r="D13" s="32">
        <v>13222</v>
      </c>
      <c r="E13" s="32">
        <v>13770</v>
      </c>
      <c r="F13" s="32">
        <v>16321</v>
      </c>
      <c r="G13" s="32">
        <v>12028</v>
      </c>
      <c r="H13" s="32">
        <v>10097</v>
      </c>
      <c r="I13" s="32">
        <v>10246</v>
      </c>
      <c r="J13" s="32">
        <v>11247</v>
      </c>
      <c r="K13" s="32">
        <v>12943</v>
      </c>
      <c r="L13" s="32">
        <v>12772</v>
      </c>
    </row>
    <row r="14" spans="1:12">
      <c r="A14" s="21">
        <v>7</v>
      </c>
      <c r="B14" t="s">
        <v>169</v>
      </c>
      <c r="C14" s="22">
        <v>510</v>
      </c>
      <c r="D14" s="22">
        <v>186</v>
      </c>
      <c r="E14" s="22">
        <v>185</v>
      </c>
      <c r="F14" s="22">
        <v>301</v>
      </c>
      <c r="G14" s="22">
        <v>166</v>
      </c>
      <c r="H14" s="22">
        <v>266</v>
      </c>
      <c r="I14" s="22">
        <v>268</v>
      </c>
      <c r="J14" s="22">
        <v>263</v>
      </c>
      <c r="K14" s="22">
        <v>266</v>
      </c>
      <c r="L14" s="22">
        <v>266</v>
      </c>
    </row>
    <row r="15" spans="1:12">
      <c r="A15" s="19"/>
      <c r="B15" s="19" t="s">
        <v>170</v>
      </c>
      <c r="C15" s="43">
        <v>6051748</v>
      </c>
      <c r="D15" s="43">
        <v>6586847</v>
      </c>
      <c r="E15" s="43">
        <v>7161128</v>
      </c>
      <c r="F15" s="43">
        <v>7457139</v>
      </c>
      <c r="G15" s="43">
        <v>7626445</v>
      </c>
      <c r="H15" s="43">
        <v>8869873</v>
      </c>
      <c r="I15" s="44">
        <v>10113418</v>
      </c>
      <c r="J15" s="43">
        <v>9598783</v>
      </c>
      <c r="K15" s="43">
        <v>9438679</v>
      </c>
      <c r="L15" s="43">
        <v>9462375</v>
      </c>
    </row>
    <row r="16" spans="1:12">
      <c r="C16" s="30">
        <v>728.27</v>
      </c>
      <c r="D16" s="30">
        <v>748.72</v>
      </c>
      <c r="E16" s="30">
        <v>861.31</v>
      </c>
      <c r="F16" s="30">
        <v>905.56</v>
      </c>
      <c r="G16" s="30">
        <v>933.43</v>
      </c>
      <c r="H16" s="30">
        <v>870.73</v>
      </c>
      <c r="I16" s="45">
        <v>1050.52</v>
      </c>
      <c r="J16" s="30">
        <v>973.11</v>
      </c>
      <c r="K16" s="30">
        <v>869.42</v>
      </c>
      <c r="L16" s="30">
        <v>878.68</v>
      </c>
    </row>
    <row r="17" spans="1:12">
      <c r="A17" s="21">
        <v>8</v>
      </c>
      <c r="B17" t="s">
        <v>171</v>
      </c>
      <c r="C17" s="33">
        <v>122547</v>
      </c>
      <c r="D17" s="33">
        <v>136618</v>
      </c>
      <c r="E17" s="33">
        <v>164049</v>
      </c>
      <c r="F17" s="33">
        <v>159883</v>
      </c>
      <c r="G17" s="33">
        <v>178952</v>
      </c>
      <c r="H17" s="33">
        <v>172937</v>
      </c>
      <c r="I17" s="33">
        <v>232458</v>
      </c>
      <c r="J17" s="33">
        <v>217542</v>
      </c>
      <c r="K17" s="33">
        <v>225642</v>
      </c>
      <c r="L17" s="33">
        <v>179342</v>
      </c>
    </row>
    <row r="18" spans="1:12">
      <c r="A18" s="21">
        <v>9</v>
      </c>
      <c r="B18" t="s">
        <v>172</v>
      </c>
      <c r="C18" s="32">
        <v>48775</v>
      </c>
      <c r="D18" s="32">
        <v>57158</v>
      </c>
      <c r="E18" s="32">
        <v>56879</v>
      </c>
      <c r="F18" s="32">
        <v>56236</v>
      </c>
      <c r="G18" s="32">
        <v>43416</v>
      </c>
      <c r="H18" s="32">
        <v>52163</v>
      </c>
      <c r="I18" s="32">
        <v>36146</v>
      </c>
      <c r="J18" s="32">
        <v>25283</v>
      </c>
      <c r="K18" s="32">
        <v>22683</v>
      </c>
      <c r="L18" s="32">
        <v>20283</v>
      </c>
    </row>
    <row r="19" spans="1:12">
      <c r="A19" s="28">
        <v>10</v>
      </c>
      <c r="B19" t="s">
        <v>173</v>
      </c>
      <c r="C19" s="24">
        <v>6034</v>
      </c>
      <c r="D19" s="24">
        <v>5315</v>
      </c>
      <c r="E19" s="24">
        <v>5356</v>
      </c>
      <c r="F19" s="24">
        <v>6473</v>
      </c>
      <c r="G19" s="24">
        <v>8060</v>
      </c>
      <c r="H19" s="24">
        <v>6525</v>
      </c>
      <c r="I19" s="24">
        <v>7081</v>
      </c>
      <c r="J19" s="24">
        <v>7063</v>
      </c>
      <c r="K19" s="24">
        <v>7063</v>
      </c>
      <c r="L19" s="24">
        <v>7063</v>
      </c>
    </row>
    <row r="20" spans="1:12">
      <c r="A20" s="28">
        <v>11</v>
      </c>
      <c r="B20" t="s">
        <v>174</v>
      </c>
      <c r="C20" s="33">
        <v>209120</v>
      </c>
      <c r="D20" s="33">
        <v>240794</v>
      </c>
      <c r="E20" s="33">
        <v>262713</v>
      </c>
      <c r="F20" s="33">
        <v>277951</v>
      </c>
      <c r="G20" s="33">
        <v>309244</v>
      </c>
      <c r="H20" s="33">
        <v>326711</v>
      </c>
      <c r="I20" s="33">
        <v>346894</v>
      </c>
      <c r="J20" s="33">
        <v>337006</v>
      </c>
      <c r="K20" s="33">
        <v>341406</v>
      </c>
      <c r="L20" s="33">
        <v>345506</v>
      </c>
    </row>
    <row r="21" spans="1:12">
      <c r="A21" s="28">
        <v>12</v>
      </c>
      <c r="B21" t="s">
        <v>175</v>
      </c>
      <c r="C21" s="32">
        <v>28096</v>
      </c>
      <c r="D21" s="32">
        <v>30919</v>
      </c>
      <c r="E21" s="32">
        <v>39853</v>
      </c>
      <c r="F21" s="32">
        <v>42897</v>
      </c>
      <c r="G21" s="32">
        <v>34846</v>
      </c>
      <c r="H21" s="32">
        <v>42215</v>
      </c>
      <c r="I21" s="32">
        <v>23535</v>
      </c>
      <c r="J21" s="32">
        <v>29629</v>
      </c>
      <c r="K21" s="32">
        <v>29629</v>
      </c>
      <c r="L21" s="32">
        <v>29629</v>
      </c>
    </row>
    <row r="22" spans="1:12">
      <c r="A22" s="28">
        <v>13</v>
      </c>
      <c r="B22" t="s">
        <v>176</v>
      </c>
      <c r="C22" s="33">
        <v>249837</v>
      </c>
      <c r="D22" s="33">
        <v>261012</v>
      </c>
      <c r="E22" s="33">
        <v>272468</v>
      </c>
      <c r="F22" s="33">
        <v>309714</v>
      </c>
      <c r="G22" s="33">
        <v>316513</v>
      </c>
      <c r="H22" s="33">
        <v>343896</v>
      </c>
      <c r="I22" s="33">
        <v>363939</v>
      </c>
      <c r="J22" s="33">
        <v>359835</v>
      </c>
      <c r="K22" s="33">
        <v>359835</v>
      </c>
      <c r="L22" s="33">
        <v>359835</v>
      </c>
    </row>
    <row r="23" spans="1:12">
      <c r="A23" s="28">
        <v>14</v>
      </c>
      <c r="B23" t="s">
        <v>177</v>
      </c>
      <c r="C23" s="24">
        <v>9768</v>
      </c>
      <c r="D23" s="24">
        <v>9031</v>
      </c>
      <c r="E23" s="32">
        <v>10143</v>
      </c>
      <c r="F23" s="32">
        <v>10202</v>
      </c>
      <c r="G23" s="32">
        <v>10403</v>
      </c>
      <c r="H23" s="24">
        <v>8500</v>
      </c>
      <c r="I23" s="24">
        <v>9719</v>
      </c>
      <c r="J23" s="24">
        <v>8989</v>
      </c>
      <c r="K23" s="24">
        <v>8989</v>
      </c>
      <c r="L23" s="24">
        <v>8989</v>
      </c>
    </row>
    <row r="24" spans="1:12">
      <c r="A24" s="19"/>
      <c r="B24" s="19" t="s">
        <v>178</v>
      </c>
      <c r="C24" s="43">
        <v>6725925</v>
      </c>
      <c r="D24" s="43">
        <v>7327694</v>
      </c>
      <c r="E24" s="43">
        <v>7972589</v>
      </c>
      <c r="F24" s="43">
        <v>8320495</v>
      </c>
      <c r="G24" s="43">
        <v>8527879</v>
      </c>
      <c r="H24" s="43">
        <v>9822820</v>
      </c>
      <c r="I24" s="44">
        <v>11133190</v>
      </c>
      <c r="J24" s="44">
        <v>10584130</v>
      </c>
      <c r="K24" s="44">
        <v>10433926</v>
      </c>
      <c r="L24" s="44">
        <v>10413022</v>
      </c>
    </row>
    <row r="25" spans="1:12">
      <c r="C25" s="29">
        <v>13.38</v>
      </c>
      <c r="D25" s="29">
        <v>13.33</v>
      </c>
      <c r="E25" s="29">
        <v>14.54</v>
      </c>
      <c r="F25" s="29">
        <v>14.38</v>
      </c>
      <c r="G25" s="29">
        <v>15.46</v>
      </c>
      <c r="H25" s="29">
        <v>17.36</v>
      </c>
      <c r="I25" s="29">
        <v>17.38</v>
      </c>
      <c r="J25" s="29">
        <v>17.18</v>
      </c>
      <c r="K25" s="29">
        <v>16.29</v>
      </c>
      <c r="L25" s="29">
        <v>16.78</v>
      </c>
    </row>
    <row r="26" spans="1:12">
      <c r="B26" s="19" t="s">
        <v>179</v>
      </c>
      <c r="C26" s="29">
        <v>19.71</v>
      </c>
      <c r="D26" s="29">
        <v>20.3</v>
      </c>
      <c r="E26" s="29">
        <v>21.75</v>
      </c>
      <c r="F26" s="29">
        <v>23.9</v>
      </c>
      <c r="G26" s="29">
        <v>23.55</v>
      </c>
      <c r="H26" s="29">
        <v>24.64</v>
      </c>
      <c r="I26" s="29">
        <v>25.71</v>
      </c>
      <c r="J26" s="29">
        <v>26.86</v>
      </c>
      <c r="K26" s="29">
        <v>25.63</v>
      </c>
      <c r="L26" s="29">
        <v>25.85</v>
      </c>
    </row>
    <row r="27" spans="1:12">
      <c r="A27" s="28">
        <v>15</v>
      </c>
      <c r="B27" t="s">
        <v>180</v>
      </c>
      <c r="C27" s="33">
        <v>135007</v>
      </c>
      <c r="D27" s="33">
        <v>145282</v>
      </c>
      <c r="E27" s="33">
        <v>147961</v>
      </c>
      <c r="F27" s="33">
        <v>161276</v>
      </c>
      <c r="G27" s="33">
        <v>165715</v>
      </c>
      <c r="H27" s="33">
        <v>157730</v>
      </c>
      <c r="I27" s="33">
        <v>176956</v>
      </c>
      <c r="J27" s="33">
        <v>197907</v>
      </c>
      <c r="K27" s="33">
        <v>206163</v>
      </c>
      <c r="L27" s="33">
        <v>202939</v>
      </c>
    </row>
    <row r="28" spans="1:12">
      <c r="A28" s="28">
        <v>16</v>
      </c>
      <c r="B28" t="s">
        <v>181</v>
      </c>
      <c r="C28" s="33">
        <v>804096</v>
      </c>
      <c r="D28" s="33">
        <v>872725</v>
      </c>
      <c r="E28" s="42">
        <v>1017761</v>
      </c>
      <c r="F28" s="42">
        <v>1048183</v>
      </c>
      <c r="G28" s="42">
        <v>1121046</v>
      </c>
      <c r="H28" s="42">
        <v>1179977</v>
      </c>
      <c r="I28" s="42">
        <v>1254808</v>
      </c>
      <c r="J28" s="42">
        <v>1329937</v>
      </c>
      <c r="K28" s="42">
        <v>1319365</v>
      </c>
      <c r="L28" s="42">
        <v>1323521</v>
      </c>
    </row>
    <row r="29" spans="1:12">
      <c r="A29" s="28">
        <v>17</v>
      </c>
      <c r="B29" t="s">
        <v>182</v>
      </c>
      <c r="C29" s="33">
        <v>792467</v>
      </c>
      <c r="D29" s="33">
        <v>881679</v>
      </c>
      <c r="E29" s="33">
        <v>985833</v>
      </c>
      <c r="F29" s="42">
        <v>1037939</v>
      </c>
      <c r="G29" s="42">
        <v>1076514</v>
      </c>
      <c r="H29" s="42">
        <v>1271955</v>
      </c>
      <c r="I29" s="42">
        <v>1502889</v>
      </c>
      <c r="J29" s="42">
        <v>1599479</v>
      </c>
      <c r="K29" s="42">
        <v>1605558</v>
      </c>
      <c r="L29" s="42">
        <v>1605674</v>
      </c>
    </row>
    <row r="30" spans="1:12">
      <c r="A30" s="28">
        <v>18</v>
      </c>
      <c r="B30" t="s">
        <v>183</v>
      </c>
      <c r="C30" s="42">
        <v>4994355</v>
      </c>
      <c r="D30" s="42">
        <v>5428008</v>
      </c>
      <c r="E30" s="42">
        <v>5821034</v>
      </c>
      <c r="F30" s="42">
        <v>6073097</v>
      </c>
      <c r="G30" s="42">
        <v>6164604</v>
      </c>
      <c r="H30" s="42">
        <v>7213158</v>
      </c>
      <c r="I30" s="42">
        <v>8198537</v>
      </c>
      <c r="J30" s="42">
        <v>7456807</v>
      </c>
      <c r="K30" s="42">
        <v>7302840</v>
      </c>
      <c r="L30" s="42">
        <v>7280888</v>
      </c>
    </row>
    <row r="31" spans="1:12">
      <c r="A31" s="19"/>
      <c r="B31" s="19" t="s">
        <v>184</v>
      </c>
      <c r="C31" s="43">
        <v>6725925</v>
      </c>
      <c r="D31" s="43">
        <v>7327694</v>
      </c>
      <c r="E31" s="43">
        <v>7972589</v>
      </c>
      <c r="F31" s="43">
        <v>8320495</v>
      </c>
      <c r="G31" s="43">
        <v>8527879</v>
      </c>
      <c r="H31" s="43">
        <v>9822820</v>
      </c>
      <c r="I31" s="44">
        <v>11133190</v>
      </c>
      <c r="J31" s="44">
        <v>10584130</v>
      </c>
      <c r="K31" s="44">
        <v>10433926</v>
      </c>
      <c r="L31" s="44">
        <v>10413022</v>
      </c>
    </row>
    <row r="32" spans="1:12">
      <c r="C32" s="29">
        <v>12.1</v>
      </c>
      <c r="D32" s="29">
        <v>11.17</v>
      </c>
      <c r="E32" s="29">
        <v>11.72</v>
      </c>
      <c r="F32" s="29">
        <v>11.61</v>
      </c>
      <c r="G32" s="29">
        <v>11.14</v>
      </c>
      <c r="H32" s="29">
        <v>11.98</v>
      </c>
      <c r="I32" s="29">
        <v>13.31</v>
      </c>
      <c r="J32" s="29">
        <v>14.11</v>
      </c>
      <c r="K32" s="29">
        <v>12.98</v>
      </c>
      <c r="L32" s="29">
        <v>13.51</v>
      </c>
    </row>
    <row r="33" spans="1:12">
      <c r="A33" s="28">
        <v>19</v>
      </c>
      <c r="B33" t="s">
        <v>185</v>
      </c>
      <c r="C33" s="24">
        <v>2660</v>
      </c>
      <c r="D33" s="24">
        <v>2591</v>
      </c>
      <c r="E33" s="24">
        <v>2751</v>
      </c>
      <c r="F33" s="24">
        <v>2768</v>
      </c>
      <c r="G33" s="24">
        <v>2871</v>
      </c>
      <c r="H33" s="24">
        <v>2861</v>
      </c>
      <c r="I33" s="24">
        <v>2904</v>
      </c>
      <c r="J33" s="24">
        <v>2993</v>
      </c>
      <c r="K33" s="24">
        <v>3025</v>
      </c>
      <c r="L33" s="24">
        <v>2910</v>
      </c>
    </row>
    <row r="34" spans="1:12">
      <c r="A34" s="28">
        <v>20</v>
      </c>
      <c r="B34" t="s">
        <v>186</v>
      </c>
      <c r="C34" s="22">
        <v>331</v>
      </c>
      <c r="D34" s="22">
        <v>330</v>
      </c>
      <c r="E34" s="22">
        <v>362</v>
      </c>
      <c r="F34" s="22">
        <v>383</v>
      </c>
      <c r="G34" s="22">
        <v>393</v>
      </c>
      <c r="H34" s="22">
        <v>397</v>
      </c>
      <c r="I34" s="22">
        <v>410</v>
      </c>
      <c r="J34" s="22">
        <v>427</v>
      </c>
      <c r="K34" s="22">
        <v>413</v>
      </c>
      <c r="L34" s="22">
        <v>407</v>
      </c>
    </row>
    <row r="35" spans="1:12">
      <c r="A35" s="28">
        <v>21</v>
      </c>
      <c r="B35" t="s">
        <v>187</v>
      </c>
      <c r="C35" s="28">
        <v>25</v>
      </c>
      <c r="D35" s="28">
        <v>28</v>
      </c>
      <c r="E35" s="28">
        <v>26</v>
      </c>
      <c r="F35" s="28">
        <v>28</v>
      </c>
      <c r="G35" s="28">
        <v>32</v>
      </c>
      <c r="H35" s="28">
        <v>32</v>
      </c>
      <c r="I35" s="28">
        <v>29</v>
      </c>
      <c r="J35" s="28">
        <v>28</v>
      </c>
      <c r="K35" s="28">
        <v>27</v>
      </c>
      <c r="L35" s="28">
        <v>25</v>
      </c>
    </row>
    <row r="36" spans="1:12">
      <c r="A36" s="28">
        <v>22</v>
      </c>
      <c r="B36" t="s">
        <v>188</v>
      </c>
      <c r="C36" s="21">
        <v>2</v>
      </c>
      <c r="D36" s="21">
        <v>1</v>
      </c>
      <c r="E36" s="21">
        <v>1</v>
      </c>
    </row>
    <row r="37" spans="1:12">
      <c r="A37" s="36">
        <v>23</v>
      </c>
      <c r="B37" s="19" t="s">
        <v>72</v>
      </c>
      <c r="C37" s="46">
        <v>3868</v>
      </c>
      <c r="D37" s="46">
        <v>3838</v>
      </c>
      <c r="E37" s="46">
        <v>4097</v>
      </c>
      <c r="F37" s="46">
        <v>4225</v>
      </c>
      <c r="G37" s="46">
        <v>4360</v>
      </c>
      <c r="H37" s="46">
        <v>4399</v>
      </c>
      <c r="I37" s="46">
        <v>4471</v>
      </c>
      <c r="J37" s="46">
        <v>4621</v>
      </c>
      <c r="K37" s="46">
        <v>4717</v>
      </c>
      <c r="L37" s="46">
        <v>4580</v>
      </c>
    </row>
    <row r="38" spans="1:12">
      <c r="A38" s="28">
        <v>24</v>
      </c>
      <c r="B38" t="s">
        <v>189</v>
      </c>
      <c r="C38" s="22">
        <v>631</v>
      </c>
      <c r="D38" s="22">
        <v>640</v>
      </c>
      <c r="E38" s="22">
        <v>684</v>
      </c>
      <c r="F38" s="22">
        <v>695</v>
      </c>
      <c r="G38" s="22">
        <v>698</v>
      </c>
      <c r="H38" s="22">
        <v>698</v>
      </c>
      <c r="I38" s="22">
        <v>700</v>
      </c>
      <c r="J38" s="22">
        <v>713</v>
      </c>
      <c r="K38" s="22">
        <v>713</v>
      </c>
      <c r="L38" s="22">
        <v>713</v>
      </c>
    </row>
    <row r="39" spans="1:12">
      <c r="C39" s="29">
        <v>12.22</v>
      </c>
      <c r="D39" s="29">
        <v>12.35</v>
      </c>
      <c r="E39" s="29">
        <v>12.99</v>
      </c>
      <c r="F39" s="29">
        <v>14.03</v>
      </c>
      <c r="G39" s="29">
        <v>14.87</v>
      </c>
      <c r="H39" s="29">
        <v>15.86</v>
      </c>
      <c r="I39" s="29">
        <v>17.079999999999998</v>
      </c>
      <c r="J39" s="29">
        <v>18.350000000000001</v>
      </c>
      <c r="K39" s="29">
        <v>18.98</v>
      </c>
      <c r="L39" s="29">
        <v>19.57</v>
      </c>
    </row>
    <row r="40" spans="1:12">
      <c r="B40" t="s">
        <v>190</v>
      </c>
      <c r="C40" s="23">
        <v>4.25</v>
      </c>
      <c r="D40" s="23">
        <v>4.38</v>
      </c>
      <c r="E40" s="23">
        <v>4</v>
      </c>
      <c r="F40" s="23">
        <v>4.34</v>
      </c>
      <c r="G40" s="23">
        <v>2.8</v>
      </c>
      <c r="H40" s="23">
        <v>5.7</v>
      </c>
      <c r="I40" s="23">
        <v>4.47</v>
      </c>
      <c r="J40" s="23">
        <v>4.25</v>
      </c>
      <c r="K40" s="23">
        <v>4.34</v>
      </c>
      <c r="L40" s="23">
        <v>4.46</v>
      </c>
    </row>
    <row r="41" spans="1:12">
      <c r="B41" t="s">
        <v>191</v>
      </c>
      <c r="C41" s="29">
        <v>18.87</v>
      </c>
      <c r="D41" s="29">
        <v>19.32</v>
      </c>
      <c r="E41" s="29">
        <v>19.13</v>
      </c>
      <c r="F41" s="29">
        <v>19.940000000000001</v>
      </c>
      <c r="G41" s="29">
        <v>20.56</v>
      </c>
      <c r="H41" s="29">
        <v>21.49</v>
      </c>
      <c r="I41" s="29">
        <v>23.12</v>
      </c>
      <c r="J41" s="29">
        <v>24.22</v>
      </c>
      <c r="K41" s="29">
        <v>24.99</v>
      </c>
      <c r="L41" s="29">
        <v>27.22</v>
      </c>
    </row>
    <row r="43" spans="1:12">
      <c r="B43" s="20" t="s">
        <v>103</v>
      </c>
      <c r="C43" s="51" t="str">
        <f ca="1">HYPERLINK("mailto:econ@beeflambnz.com","econ@beeflambnz.com")</f>
        <v/>
      </c>
      <c r="D43" s="53"/>
      <c r="E43" s="53"/>
      <c r="F43" s="18" t="s">
        <v>55</v>
      </c>
      <c r="L43" s="20" t="s">
        <v>104</v>
      </c>
    </row>
  </sheetData>
  <mergeCells count="1">
    <mergeCell ref="C43:E43"/>
  </mergeCells>
  <hyperlinks>
    <hyperlink ref="L2" location="Notes!A1" display="Notes tab" xr:uid="{00000000-0004-0000-0500-000000000000}"/>
    <hyperlink ref="F43" location="Notes!A1" display="Notes tab" xr:uid="{00000000-0004-0000-05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192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162</v>
      </c>
    </row>
    <row r="8" spans="1:12">
      <c r="A8" s="21">
        <v>1</v>
      </c>
      <c r="B8" t="s">
        <v>163</v>
      </c>
      <c r="C8" s="31">
        <v>1373.24</v>
      </c>
      <c r="D8" s="31">
        <v>1488.7</v>
      </c>
      <c r="E8" s="31">
        <v>1505.56</v>
      </c>
      <c r="F8" s="31">
        <v>1510.91</v>
      </c>
      <c r="G8" s="31">
        <v>1536.78</v>
      </c>
      <c r="H8" s="31">
        <v>1792.23</v>
      </c>
      <c r="I8" s="31">
        <v>2005.51</v>
      </c>
      <c r="J8" s="31">
        <v>1831.52</v>
      </c>
      <c r="K8" s="31">
        <v>1792.59</v>
      </c>
      <c r="L8" s="31">
        <v>1846.22</v>
      </c>
    </row>
    <row r="9" spans="1:12">
      <c r="A9" s="21">
        <v>2</v>
      </c>
      <c r="B9" t="s">
        <v>164</v>
      </c>
      <c r="C9" s="29">
        <v>20.56</v>
      </c>
      <c r="D9" s="29">
        <v>21.34</v>
      </c>
      <c r="E9" s="29">
        <v>23.14</v>
      </c>
      <c r="F9" s="29">
        <v>23.88</v>
      </c>
      <c r="G9" s="29">
        <v>23.74</v>
      </c>
      <c r="H9" s="29">
        <v>24.97</v>
      </c>
      <c r="I9" s="29">
        <v>25.2</v>
      </c>
      <c r="J9" s="29">
        <v>23.8</v>
      </c>
      <c r="K9" s="29">
        <v>21.3</v>
      </c>
      <c r="L9" s="29">
        <v>20.170000000000002</v>
      </c>
    </row>
    <row r="10" spans="1:12">
      <c r="A10" s="21">
        <v>3</v>
      </c>
      <c r="B10" t="s">
        <v>165</v>
      </c>
      <c r="C10" s="29">
        <v>17.09</v>
      </c>
      <c r="D10" s="29">
        <v>16.59</v>
      </c>
      <c r="E10" s="29">
        <v>17.78</v>
      </c>
      <c r="F10" s="29">
        <v>17.63</v>
      </c>
      <c r="G10" s="29">
        <v>17.82</v>
      </c>
      <c r="H10" s="29">
        <v>17.690000000000001</v>
      </c>
      <c r="I10" s="29">
        <v>18.11</v>
      </c>
      <c r="J10" s="29">
        <v>17.8</v>
      </c>
      <c r="K10" s="29">
        <v>15.92</v>
      </c>
      <c r="L10" s="29">
        <v>15.08</v>
      </c>
    </row>
    <row r="11" spans="1:12">
      <c r="A11" s="21">
        <v>4</v>
      </c>
      <c r="B11" t="s">
        <v>166</v>
      </c>
      <c r="C11" s="30">
        <v>109.52</v>
      </c>
      <c r="D11" s="30">
        <v>141.07</v>
      </c>
      <c r="E11" s="30">
        <v>166.24</v>
      </c>
      <c r="F11" s="30">
        <v>194.66</v>
      </c>
      <c r="G11" s="30">
        <v>148.84</v>
      </c>
      <c r="H11" s="30">
        <v>169.61</v>
      </c>
      <c r="I11" s="30">
        <v>201.71</v>
      </c>
      <c r="J11" s="30">
        <v>180.98</v>
      </c>
      <c r="K11" s="30">
        <v>139.43</v>
      </c>
      <c r="L11" s="30">
        <v>147.41999999999999</v>
      </c>
    </row>
    <row r="12" spans="1:12">
      <c r="A12" s="21">
        <v>5</v>
      </c>
      <c r="B12" t="s">
        <v>167</v>
      </c>
      <c r="C12" s="30">
        <v>260.89</v>
      </c>
      <c r="D12" s="30">
        <v>300.85000000000002</v>
      </c>
      <c r="E12" s="30">
        <v>287.63</v>
      </c>
      <c r="F12" s="30">
        <v>263.29000000000002</v>
      </c>
      <c r="G12" s="30">
        <v>226.46</v>
      </c>
      <c r="H12" s="30">
        <v>223.02</v>
      </c>
      <c r="I12" s="30">
        <v>254.92</v>
      </c>
      <c r="J12" s="30">
        <v>258.75</v>
      </c>
      <c r="K12" s="30">
        <v>252.13</v>
      </c>
      <c r="L12" s="30">
        <v>280.95999999999998</v>
      </c>
    </row>
    <row r="13" spans="1:12">
      <c r="A13" s="21">
        <v>6</v>
      </c>
      <c r="B13" t="s">
        <v>168</v>
      </c>
      <c r="C13" s="30">
        <v>224.93</v>
      </c>
      <c r="D13" s="30">
        <v>281.32</v>
      </c>
      <c r="E13" s="30">
        <v>320.23</v>
      </c>
      <c r="F13" s="30">
        <v>340.02</v>
      </c>
      <c r="G13" s="30">
        <v>222.74</v>
      </c>
      <c r="H13" s="30">
        <v>190.51</v>
      </c>
      <c r="I13" s="30">
        <v>204.92</v>
      </c>
      <c r="J13" s="30">
        <v>229.53</v>
      </c>
      <c r="K13" s="30">
        <v>281.37</v>
      </c>
      <c r="L13" s="30">
        <v>297.02</v>
      </c>
    </row>
    <row r="14" spans="1:12">
      <c r="A14" s="21">
        <v>7</v>
      </c>
      <c r="B14" t="s">
        <v>169</v>
      </c>
      <c r="C14" s="30">
        <v>510</v>
      </c>
      <c r="D14" s="30">
        <v>186</v>
      </c>
      <c r="E14" s="30">
        <v>185</v>
      </c>
      <c r="F14" s="30">
        <v>301</v>
      </c>
      <c r="G14" s="30">
        <v>166</v>
      </c>
      <c r="H14" s="30">
        <v>266</v>
      </c>
      <c r="I14" s="30">
        <v>268</v>
      </c>
      <c r="J14" s="30">
        <v>263</v>
      </c>
      <c r="K14" s="30">
        <v>266</v>
      </c>
      <c r="L14" s="30">
        <v>266</v>
      </c>
    </row>
    <row r="15" spans="1:12">
      <c r="A15" s="19"/>
      <c r="B15" s="19" t="s">
        <v>170</v>
      </c>
      <c r="C15" s="47">
        <v>1564.57</v>
      </c>
      <c r="D15" s="47">
        <v>1716.22</v>
      </c>
      <c r="E15" s="47">
        <v>1747.9</v>
      </c>
      <c r="F15" s="47">
        <v>1765</v>
      </c>
      <c r="G15" s="47">
        <v>1749.18</v>
      </c>
      <c r="H15" s="47">
        <v>2016.34</v>
      </c>
      <c r="I15" s="47">
        <v>2262</v>
      </c>
      <c r="J15" s="47">
        <v>2077.21</v>
      </c>
      <c r="K15" s="47">
        <v>2000.99</v>
      </c>
      <c r="L15" s="47">
        <v>2066.02</v>
      </c>
    </row>
    <row r="16" spans="1:12">
      <c r="C16" s="30">
        <v>728.27</v>
      </c>
      <c r="D16" s="30">
        <v>748.72</v>
      </c>
      <c r="E16" s="30">
        <v>861.31</v>
      </c>
      <c r="F16" s="30">
        <v>905.56</v>
      </c>
      <c r="G16" s="30">
        <v>933.43</v>
      </c>
      <c r="H16" s="30">
        <v>870.73</v>
      </c>
      <c r="I16" s="45">
        <v>1050.52</v>
      </c>
      <c r="J16" s="30">
        <v>973.11</v>
      </c>
      <c r="K16" s="30">
        <v>869.42</v>
      </c>
      <c r="L16" s="30">
        <v>878.68</v>
      </c>
    </row>
    <row r="17" spans="1:12">
      <c r="A17" s="21">
        <v>8</v>
      </c>
      <c r="B17" t="s">
        <v>171</v>
      </c>
      <c r="C17" s="29">
        <v>31.68</v>
      </c>
      <c r="D17" s="29">
        <v>35.6</v>
      </c>
      <c r="E17" s="29">
        <v>40.04</v>
      </c>
      <c r="F17" s="29">
        <v>37.840000000000003</v>
      </c>
      <c r="G17" s="29">
        <v>41.04</v>
      </c>
      <c r="H17" s="29">
        <v>39.31</v>
      </c>
      <c r="I17" s="29">
        <v>51.99</v>
      </c>
      <c r="J17" s="29">
        <v>47.08</v>
      </c>
      <c r="K17" s="29">
        <v>47.84</v>
      </c>
      <c r="L17" s="29">
        <v>39.159999999999997</v>
      </c>
    </row>
    <row r="18" spans="1:12">
      <c r="A18" s="21">
        <v>9</v>
      </c>
      <c r="B18" t="s">
        <v>172</v>
      </c>
      <c r="C18" s="29">
        <v>12.61</v>
      </c>
      <c r="D18" s="29">
        <v>14.89</v>
      </c>
      <c r="E18" s="29">
        <v>13.88</v>
      </c>
      <c r="F18" s="29">
        <v>13.31</v>
      </c>
      <c r="G18" s="23">
        <v>9.9600000000000009</v>
      </c>
      <c r="H18" s="29">
        <v>11.86</v>
      </c>
      <c r="I18" s="23">
        <v>8.08</v>
      </c>
      <c r="J18" s="23">
        <v>5.47</v>
      </c>
      <c r="K18" s="23">
        <v>4.8099999999999996</v>
      </c>
      <c r="L18" s="23">
        <v>4.43</v>
      </c>
    </row>
    <row r="19" spans="1:12">
      <c r="A19" s="28">
        <v>10</v>
      </c>
      <c r="B19" t="s">
        <v>173</v>
      </c>
      <c r="C19" s="23">
        <v>1.56</v>
      </c>
      <c r="D19" s="23">
        <v>1.38</v>
      </c>
      <c r="E19" s="23">
        <v>1.31</v>
      </c>
      <c r="F19" s="23">
        <v>1.53</v>
      </c>
      <c r="G19" s="23">
        <v>1.85</v>
      </c>
      <c r="H19" s="23">
        <v>1.48</v>
      </c>
      <c r="I19" s="23">
        <v>1.58</v>
      </c>
      <c r="J19" s="23">
        <v>1.53</v>
      </c>
      <c r="K19" s="23">
        <v>1.5</v>
      </c>
      <c r="L19" s="23">
        <v>1.54</v>
      </c>
    </row>
    <row r="20" spans="1:12">
      <c r="A20" s="28">
        <v>11</v>
      </c>
      <c r="B20" t="s">
        <v>174</v>
      </c>
      <c r="C20" s="29">
        <v>54.06</v>
      </c>
      <c r="D20" s="29">
        <v>62.74</v>
      </c>
      <c r="E20" s="29">
        <v>64.12</v>
      </c>
      <c r="F20" s="29">
        <v>65.790000000000006</v>
      </c>
      <c r="G20" s="29">
        <v>70.930000000000007</v>
      </c>
      <c r="H20" s="29">
        <v>74.27</v>
      </c>
      <c r="I20" s="29">
        <v>77.59</v>
      </c>
      <c r="J20" s="29">
        <v>72.930000000000007</v>
      </c>
      <c r="K20" s="29">
        <v>72.38</v>
      </c>
      <c r="L20" s="29">
        <v>75.44</v>
      </c>
    </row>
    <row r="21" spans="1:12">
      <c r="A21" s="28">
        <v>12</v>
      </c>
      <c r="B21" t="s">
        <v>175</v>
      </c>
      <c r="C21" s="23">
        <v>7.26</v>
      </c>
      <c r="D21" s="23">
        <v>8.06</v>
      </c>
      <c r="E21" s="23">
        <v>9.73</v>
      </c>
      <c r="F21" s="29">
        <v>10.15</v>
      </c>
      <c r="G21" s="23">
        <v>7.99</v>
      </c>
      <c r="H21" s="23">
        <v>9.6</v>
      </c>
      <c r="I21" s="23">
        <v>5.26</v>
      </c>
      <c r="J21" s="23">
        <v>6.41</v>
      </c>
      <c r="K21" s="23">
        <v>6.28</v>
      </c>
      <c r="L21" s="23">
        <v>6.47</v>
      </c>
    </row>
    <row r="22" spans="1:12">
      <c r="A22" s="28">
        <v>13</v>
      </c>
      <c r="B22" t="s">
        <v>176</v>
      </c>
      <c r="C22" s="29">
        <v>64.59</v>
      </c>
      <c r="D22" s="29">
        <v>68.010000000000005</v>
      </c>
      <c r="E22" s="29">
        <v>66.5</v>
      </c>
      <c r="F22" s="29">
        <v>73.31</v>
      </c>
      <c r="G22" s="29">
        <v>72.59</v>
      </c>
      <c r="H22" s="29">
        <v>78.180000000000007</v>
      </c>
      <c r="I22" s="29">
        <v>81.400000000000006</v>
      </c>
      <c r="J22" s="29">
        <v>77.87</v>
      </c>
      <c r="K22" s="29">
        <v>76.28</v>
      </c>
      <c r="L22" s="29">
        <v>78.569999999999993</v>
      </c>
    </row>
    <row r="23" spans="1:12">
      <c r="A23" s="28">
        <v>14</v>
      </c>
      <c r="B23" t="s">
        <v>177</v>
      </c>
      <c r="C23" s="23">
        <v>2.5299999999999998</v>
      </c>
      <c r="D23" s="23">
        <v>2.35</v>
      </c>
      <c r="E23" s="23">
        <v>2.48</v>
      </c>
      <c r="F23" s="23">
        <v>2.41</v>
      </c>
      <c r="G23" s="23">
        <v>2.39</v>
      </c>
      <c r="H23" s="23">
        <v>1.93</v>
      </c>
      <c r="I23" s="23">
        <v>2.17</v>
      </c>
      <c r="J23" s="23">
        <v>1.95</v>
      </c>
      <c r="K23" s="23">
        <v>1.91</v>
      </c>
      <c r="L23" s="23">
        <v>1.96</v>
      </c>
    </row>
    <row r="24" spans="1:12">
      <c r="A24" s="19"/>
      <c r="B24" s="19" t="s">
        <v>178</v>
      </c>
      <c r="C24" s="47">
        <v>1738.86</v>
      </c>
      <c r="D24" s="47">
        <v>1909.25</v>
      </c>
      <c r="E24" s="47">
        <v>1945.96</v>
      </c>
      <c r="F24" s="47">
        <v>1969.35</v>
      </c>
      <c r="G24" s="47">
        <v>1955.94</v>
      </c>
      <c r="H24" s="47">
        <v>2232.9699999999998</v>
      </c>
      <c r="I24" s="47">
        <v>2490.09</v>
      </c>
      <c r="J24" s="47">
        <v>2290.44</v>
      </c>
      <c r="K24" s="47">
        <v>2211.98</v>
      </c>
      <c r="L24" s="47">
        <v>2273.59</v>
      </c>
    </row>
    <row r="25" spans="1:12">
      <c r="C25" s="29">
        <v>13.38</v>
      </c>
      <c r="D25" s="29">
        <v>13.33</v>
      </c>
      <c r="E25" s="29">
        <v>14.54</v>
      </c>
      <c r="F25" s="29">
        <v>14.38</v>
      </c>
      <c r="G25" s="29">
        <v>15.46</v>
      </c>
      <c r="H25" s="29">
        <v>17.36</v>
      </c>
      <c r="I25" s="29">
        <v>17.38</v>
      </c>
      <c r="J25" s="29">
        <v>17.18</v>
      </c>
      <c r="K25" s="29">
        <v>16.29</v>
      </c>
      <c r="L25" s="29">
        <v>16.78</v>
      </c>
    </row>
    <row r="26" spans="1:12">
      <c r="B26" s="19" t="s">
        <v>179</v>
      </c>
      <c r="C26" s="29">
        <v>19.71</v>
      </c>
      <c r="D26" s="29">
        <v>20.3</v>
      </c>
      <c r="E26" s="29">
        <v>21.75</v>
      </c>
      <c r="F26" s="29">
        <v>23.9</v>
      </c>
      <c r="G26" s="29">
        <v>23.55</v>
      </c>
      <c r="H26" s="29">
        <v>24.64</v>
      </c>
      <c r="I26" s="29">
        <v>25.71</v>
      </c>
      <c r="J26" s="29">
        <v>26.86</v>
      </c>
      <c r="K26" s="29">
        <v>25.63</v>
      </c>
      <c r="L26" s="29">
        <v>25.85</v>
      </c>
    </row>
    <row r="27" spans="1:12">
      <c r="A27" s="28">
        <v>15</v>
      </c>
      <c r="B27" t="s">
        <v>180</v>
      </c>
      <c r="C27" s="29">
        <v>34.9</v>
      </c>
      <c r="D27" s="29">
        <v>37.85</v>
      </c>
      <c r="E27" s="29">
        <v>36.11</v>
      </c>
      <c r="F27" s="29">
        <v>38.17</v>
      </c>
      <c r="G27" s="29">
        <v>38.01</v>
      </c>
      <c r="H27" s="29">
        <v>35.86</v>
      </c>
      <c r="I27" s="29">
        <v>39.58</v>
      </c>
      <c r="J27" s="29">
        <v>42.83</v>
      </c>
      <c r="K27" s="29">
        <v>43.71</v>
      </c>
      <c r="L27" s="29">
        <v>44.31</v>
      </c>
    </row>
    <row r="28" spans="1:12">
      <c r="A28" s="28">
        <v>16</v>
      </c>
      <c r="B28" t="s">
        <v>181</v>
      </c>
      <c r="C28" s="30">
        <v>207.88</v>
      </c>
      <c r="D28" s="30">
        <v>227.39</v>
      </c>
      <c r="E28" s="30">
        <v>248.42</v>
      </c>
      <c r="F28" s="30">
        <v>248.09</v>
      </c>
      <c r="G28" s="30">
        <v>257.12</v>
      </c>
      <c r="H28" s="30">
        <v>268.24</v>
      </c>
      <c r="I28" s="30">
        <v>280.64999999999998</v>
      </c>
      <c r="J28" s="30">
        <v>287.8</v>
      </c>
      <c r="K28" s="30">
        <v>279.7</v>
      </c>
      <c r="L28" s="30">
        <v>288.98</v>
      </c>
    </row>
    <row r="29" spans="1:12">
      <c r="A29" s="28">
        <v>17</v>
      </c>
      <c r="B29" t="s">
        <v>182</v>
      </c>
      <c r="C29" s="30">
        <v>204.88</v>
      </c>
      <c r="D29" s="30">
        <v>229.72</v>
      </c>
      <c r="E29" s="30">
        <v>240.62</v>
      </c>
      <c r="F29" s="30">
        <v>245.67</v>
      </c>
      <c r="G29" s="30">
        <v>246.91</v>
      </c>
      <c r="H29" s="30">
        <v>289.14999999999998</v>
      </c>
      <c r="I29" s="30">
        <v>336.14</v>
      </c>
      <c r="J29" s="30">
        <v>346.13</v>
      </c>
      <c r="K29" s="30">
        <v>340.38</v>
      </c>
      <c r="L29" s="30">
        <v>350.58</v>
      </c>
    </row>
    <row r="30" spans="1:12">
      <c r="A30" s="28">
        <v>18</v>
      </c>
      <c r="B30" t="s">
        <v>183</v>
      </c>
      <c r="C30" s="31">
        <v>1291.2</v>
      </c>
      <c r="D30" s="31">
        <v>1414.28</v>
      </c>
      <c r="E30" s="31">
        <v>1420.8</v>
      </c>
      <c r="F30" s="31">
        <v>1437.42</v>
      </c>
      <c r="G30" s="31">
        <v>1413.9</v>
      </c>
      <c r="H30" s="31">
        <v>1639.73</v>
      </c>
      <c r="I30" s="31">
        <v>1833.71</v>
      </c>
      <c r="J30" s="31">
        <v>1613.68</v>
      </c>
      <c r="K30" s="31">
        <v>1548.2</v>
      </c>
      <c r="L30" s="31">
        <v>1589.71</v>
      </c>
    </row>
    <row r="31" spans="1:12">
      <c r="A31" s="19"/>
      <c r="B31" s="19" t="s">
        <v>184</v>
      </c>
      <c r="C31" s="47">
        <v>1738.86</v>
      </c>
      <c r="D31" s="47">
        <v>1909.25</v>
      </c>
      <c r="E31" s="47">
        <v>1945.96</v>
      </c>
      <c r="F31" s="47">
        <v>1969.35</v>
      </c>
      <c r="G31" s="47">
        <v>1955.94</v>
      </c>
      <c r="H31" s="47">
        <v>2232.9699999999998</v>
      </c>
      <c r="I31" s="47">
        <v>2490.09</v>
      </c>
      <c r="J31" s="47">
        <v>2290.44</v>
      </c>
      <c r="K31" s="47">
        <v>2211.98</v>
      </c>
      <c r="L31" s="47">
        <v>2273.59</v>
      </c>
    </row>
    <row r="32" spans="1:12">
      <c r="C32" s="29">
        <v>12.1</v>
      </c>
      <c r="D32" s="29">
        <v>11.17</v>
      </c>
      <c r="E32" s="29">
        <v>11.72</v>
      </c>
      <c r="F32" s="29">
        <v>11.61</v>
      </c>
      <c r="G32" s="29">
        <v>11.14</v>
      </c>
      <c r="H32" s="29">
        <v>11.98</v>
      </c>
      <c r="I32" s="29">
        <v>13.31</v>
      </c>
      <c r="J32" s="29">
        <v>14.11</v>
      </c>
      <c r="K32" s="29">
        <v>12.98</v>
      </c>
      <c r="L32" s="29">
        <v>13.51</v>
      </c>
    </row>
    <row r="33" spans="1:12">
      <c r="A33" s="28">
        <v>19</v>
      </c>
      <c r="B33" t="s">
        <v>185</v>
      </c>
      <c r="C33" s="24">
        <v>2660</v>
      </c>
      <c r="D33" s="24">
        <v>2591</v>
      </c>
      <c r="E33" s="24">
        <v>2751</v>
      </c>
      <c r="F33" s="24">
        <v>2768</v>
      </c>
      <c r="G33" s="24">
        <v>2871</v>
      </c>
      <c r="H33" s="24">
        <v>2861</v>
      </c>
      <c r="I33" s="24">
        <v>2904</v>
      </c>
      <c r="J33" s="24">
        <v>2993</v>
      </c>
      <c r="K33" s="24">
        <v>3025</v>
      </c>
      <c r="L33" s="24">
        <v>2910</v>
      </c>
    </row>
    <row r="34" spans="1:12">
      <c r="A34" s="28">
        <v>20</v>
      </c>
      <c r="B34" t="s">
        <v>186</v>
      </c>
      <c r="C34" s="22">
        <v>331</v>
      </c>
      <c r="D34" s="22">
        <v>330</v>
      </c>
      <c r="E34" s="22">
        <v>362</v>
      </c>
      <c r="F34" s="22">
        <v>383</v>
      </c>
      <c r="G34" s="22">
        <v>393</v>
      </c>
      <c r="H34" s="22">
        <v>397</v>
      </c>
      <c r="I34" s="22">
        <v>410</v>
      </c>
      <c r="J34" s="22">
        <v>427</v>
      </c>
      <c r="K34" s="22">
        <v>413</v>
      </c>
      <c r="L34" s="22">
        <v>407</v>
      </c>
    </row>
    <row r="35" spans="1:12">
      <c r="A35" s="28">
        <v>21</v>
      </c>
      <c r="B35" t="s">
        <v>187</v>
      </c>
      <c r="C35" s="28">
        <v>25</v>
      </c>
      <c r="D35" s="28">
        <v>28</v>
      </c>
      <c r="E35" s="28">
        <v>26</v>
      </c>
      <c r="F35" s="28">
        <v>28</v>
      </c>
      <c r="G35" s="28">
        <v>32</v>
      </c>
      <c r="H35" s="28">
        <v>32</v>
      </c>
      <c r="I35" s="28">
        <v>29</v>
      </c>
      <c r="J35" s="28">
        <v>28</v>
      </c>
      <c r="K35" s="28">
        <v>27</v>
      </c>
      <c r="L35" s="28">
        <v>25</v>
      </c>
    </row>
    <row r="36" spans="1:12">
      <c r="A36" s="28">
        <v>22</v>
      </c>
      <c r="B36" t="s">
        <v>188</v>
      </c>
      <c r="C36" s="21">
        <v>2</v>
      </c>
      <c r="D36" s="21">
        <v>1</v>
      </c>
      <c r="E36" s="21">
        <v>1</v>
      </c>
    </row>
    <row r="37" spans="1:12">
      <c r="A37" s="36">
        <v>23</v>
      </c>
      <c r="B37" s="19" t="s">
        <v>72</v>
      </c>
      <c r="C37" s="46">
        <v>3868</v>
      </c>
      <c r="D37" s="46">
        <v>3838</v>
      </c>
      <c r="E37" s="46">
        <v>4097</v>
      </c>
      <c r="F37" s="46">
        <v>4225</v>
      </c>
      <c r="G37" s="46">
        <v>4360</v>
      </c>
      <c r="H37" s="46">
        <v>4399</v>
      </c>
      <c r="I37" s="46">
        <v>4471</v>
      </c>
      <c r="J37" s="46">
        <v>4621</v>
      </c>
      <c r="K37" s="46">
        <v>4717</v>
      </c>
      <c r="L37" s="46">
        <v>4580</v>
      </c>
    </row>
    <row r="38" spans="1:12">
      <c r="A38" s="28">
        <v>24</v>
      </c>
      <c r="B38" t="s">
        <v>189</v>
      </c>
      <c r="C38" s="22">
        <v>631</v>
      </c>
      <c r="D38" s="22">
        <v>640</v>
      </c>
      <c r="E38" s="22">
        <v>684</v>
      </c>
      <c r="F38" s="22">
        <v>695</v>
      </c>
      <c r="G38" s="22">
        <v>698</v>
      </c>
      <c r="H38" s="22">
        <v>698</v>
      </c>
      <c r="I38" s="22">
        <v>700</v>
      </c>
      <c r="J38" s="22">
        <v>713</v>
      </c>
      <c r="K38" s="22">
        <v>713</v>
      </c>
      <c r="L38" s="22">
        <v>713</v>
      </c>
    </row>
    <row r="39" spans="1:12">
      <c r="C39" s="29">
        <v>12.22</v>
      </c>
      <c r="D39" s="29">
        <v>12.35</v>
      </c>
      <c r="E39" s="29">
        <v>12.99</v>
      </c>
      <c r="F39" s="29">
        <v>14.03</v>
      </c>
      <c r="G39" s="29">
        <v>14.87</v>
      </c>
      <c r="H39" s="29">
        <v>15.86</v>
      </c>
      <c r="I39" s="29">
        <v>17.079999999999998</v>
      </c>
      <c r="J39" s="29">
        <v>18.350000000000001</v>
      </c>
      <c r="K39" s="29">
        <v>18.98</v>
      </c>
      <c r="L39" s="29">
        <v>19.57</v>
      </c>
    </row>
    <row r="40" spans="1:12">
      <c r="B40" t="s">
        <v>190</v>
      </c>
      <c r="C40" s="23">
        <v>4.25</v>
      </c>
      <c r="D40" s="23">
        <v>4.38</v>
      </c>
      <c r="E40" s="23">
        <v>4</v>
      </c>
      <c r="F40" s="23">
        <v>4.34</v>
      </c>
      <c r="G40" s="23">
        <v>2.8</v>
      </c>
      <c r="H40" s="23">
        <v>5.7</v>
      </c>
      <c r="I40" s="23">
        <v>4.47</v>
      </c>
      <c r="J40" s="23">
        <v>4.25</v>
      </c>
      <c r="K40" s="23">
        <v>4.34</v>
      </c>
      <c r="L40" s="23">
        <v>4.46</v>
      </c>
    </row>
    <row r="41" spans="1:12">
      <c r="B41" t="s">
        <v>191</v>
      </c>
      <c r="C41" s="29">
        <v>18.87</v>
      </c>
      <c r="D41" s="29">
        <v>19.32</v>
      </c>
      <c r="E41" s="29">
        <v>19.13</v>
      </c>
      <c r="F41" s="29">
        <v>19.940000000000001</v>
      </c>
      <c r="G41" s="29">
        <v>20.56</v>
      </c>
      <c r="H41" s="29">
        <v>21.49</v>
      </c>
      <c r="I41" s="29">
        <v>23.12</v>
      </c>
      <c r="J41" s="29">
        <v>24.22</v>
      </c>
      <c r="K41" s="29">
        <v>24.99</v>
      </c>
      <c r="L41" s="29">
        <v>27.22</v>
      </c>
    </row>
    <row r="43" spans="1:12">
      <c r="B43" s="20" t="s">
        <v>103</v>
      </c>
      <c r="C43" s="51" t="str">
        <f ca="1">HYPERLINK("mailto:econ@beeflambnz.com","econ@beeflambnz.com")</f>
        <v/>
      </c>
      <c r="D43" s="53"/>
      <c r="E43" s="53"/>
      <c r="F43" s="18" t="s">
        <v>55</v>
      </c>
      <c r="L43" s="20" t="s">
        <v>104</v>
      </c>
    </row>
  </sheetData>
  <mergeCells count="1">
    <mergeCell ref="C43:E43"/>
  </mergeCells>
  <hyperlinks>
    <hyperlink ref="L2" location="Notes!A1" display="Notes tab" xr:uid="{00000000-0004-0000-0600-000000000000}"/>
    <hyperlink ref="F43" location="Notes!A1" display="Notes tab" xr:uid="{00000000-0004-0000-06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3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193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162</v>
      </c>
    </row>
    <row r="8" spans="1:12">
      <c r="A8" s="21">
        <v>1</v>
      </c>
      <c r="B8" t="s">
        <v>163</v>
      </c>
      <c r="C8" s="31">
        <v>8417.92</v>
      </c>
      <c r="D8" s="31">
        <v>8927.5400000000009</v>
      </c>
      <c r="E8" s="31">
        <v>9017.92</v>
      </c>
      <c r="F8" s="31">
        <v>9185.01</v>
      </c>
      <c r="G8" s="31">
        <v>9599.35</v>
      </c>
      <c r="H8" s="48">
        <v>11295.14</v>
      </c>
      <c r="I8" s="48">
        <v>12809.47</v>
      </c>
      <c r="J8" s="48">
        <v>11870.2</v>
      </c>
      <c r="K8" s="48">
        <v>11859.28</v>
      </c>
      <c r="L8" s="48">
        <v>11859.28</v>
      </c>
    </row>
    <row r="9" spans="1:12">
      <c r="A9" s="21">
        <v>2</v>
      </c>
      <c r="B9" t="s">
        <v>164</v>
      </c>
      <c r="C9" s="30">
        <v>126.01</v>
      </c>
      <c r="D9" s="30">
        <v>127.97</v>
      </c>
      <c r="E9" s="30">
        <v>138.63</v>
      </c>
      <c r="F9" s="30">
        <v>145.19</v>
      </c>
      <c r="G9" s="30">
        <v>148.31</v>
      </c>
      <c r="H9" s="30">
        <v>157.34</v>
      </c>
      <c r="I9" s="30">
        <v>160.93</v>
      </c>
      <c r="J9" s="30">
        <v>154.27000000000001</v>
      </c>
      <c r="K9" s="30">
        <v>140.91</v>
      </c>
      <c r="L9" s="30">
        <v>129.58000000000001</v>
      </c>
    </row>
    <row r="10" spans="1:12">
      <c r="A10" s="21">
        <v>3</v>
      </c>
      <c r="B10" t="s">
        <v>165</v>
      </c>
      <c r="C10" s="30">
        <v>104.75</v>
      </c>
      <c r="D10" s="29">
        <v>99.46</v>
      </c>
      <c r="E10" s="30">
        <v>106.5</v>
      </c>
      <c r="F10" s="30">
        <v>107.15</v>
      </c>
      <c r="G10" s="30">
        <v>111.31</v>
      </c>
      <c r="H10" s="30">
        <v>111.46</v>
      </c>
      <c r="I10" s="30">
        <v>115.66</v>
      </c>
      <c r="J10" s="30">
        <v>115.34</v>
      </c>
      <c r="K10" s="30">
        <v>105.35</v>
      </c>
      <c r="L10" s="29">
        <v>96.88</v>
      </c>
    </row>
    <row r="11" spans="1:12">
      <c r="A11" s="21">
        <v>4</v>
      </c>
      <c r="B11" t="s">
        <v>166</v>
      </c>
      <c r="C11" s="30">
        <v>414.82</v>
      </c>
      <c r="D11" s="30">
        <v>512.91999999999996</v>
      </c>
      <c r="E11" s="30">
        <v>601.52</v>
      </c>
      <c r="F11" s="30">
        <v>697.14</v>
      </c>
      <c r="G11" s="30">
        <v>548.44000000000005</v>
      </c>
      <c r="H11" s="30">
        <v>624.25</v>
      </c>
      <c r="I11" s="30">
        <v>749.77</v>
      </c>
      <c r="J11" s="30">
        <v>680.02</v>
      </c>
      <c r="K11" s="30">
        <v>529.54999999999995</v>
      </c>
      <c r="L11" s="30">
        <v>540.26</v>
      </c>
    </row>
    <row r="12" spans="1:12">
      <c r="A12" s="21">
        <v>5</v>
      </c>
      <c r="B12" t="s">
        <v>167</v>
      </c>
      <c r="C12" s="30">
        <v>511.44</v>
      </c>
      <c r="D12" s="30">
        <v>603.11</v>
      </c>
      <c r="E12" s="30">
        <v>584.51</v>
      </c>
      <c r="F12" s="30">
        <v>571.28</v>
      </c>
      <c r="G12" s="30">
        <v>501.26</v>
      </c>
      <c r="H12" s="30">
        <v>504.51</v>
      </c>
      <c r="I12" s="30">
        <v>596.88</v>
      </c>
      <c r="J12" s="30">
        <v>626.55999999999995</v>
      </c>
      <c r="K12" s="30">
        <v>584.36</v>
      </c>
      <c r="L12" s="30">
        <v>626.92999999999995</v>
      </c>
    </row>
    <row r="13" spans="1:12">
      <c r="A13" s="21">
        <v>6</v>
      </c>
      <c r="B13" t="s">
        <v>168</v>
      </c>
      <c r="C13" s="29">
        <v>14.97</v>
      </c>
      <c r="D13" s="29">
        <v>20.66</v>
      </c>
      <c r="E13" s="29">
        <v>20.13</v>
      </c>
      <c r="F13" s="29">
        <v>23.48</v>
      </c>
      <c r="G13" s="29">
        <v>17.23</v>
      </c>
      <c r="H13" s="29">
        <v>14.47</v>
      </c>
      <c r="I13" s="29">
        <v>14.64</v>
      </c>
      <c r="J13" s="29">
        <v>15.77</v>
      </c>
      <c r="K13" s="29">
        <v>18.149999999999999</v>
      </c>
      <c r="L13" s="29">
        <v>17.91</v>
      </c>
    </row>
    <row r="14" spans="1:12">
      <c r="A14" s="21">
        <v>7</v>
      </c>
      <c r="B14" t="s">
        <v>169</v>
      </c>
      <c r="C14" s="23">
        <v>0.81</v>
      </c>
      <c r="D14" s="23">
        <v>0.28999999999999998</v>
      </c>
      <c r="E14" s="23">
        <v>0.27</v>
      </c>
      <c r="F14" s="23">
        <v>0.43</v>
      </c>
      <c r="G14" s="23">
        <v>0.24</v>
      </c>
      <c r="H14" s="23">
        <v>0.38</v>
      </c>
      <c r="I14" s="23">
        <v>0.38</v>
      </c>
      <c r="J14" s="23">
        <v>0.37</v>
      </c>
      <c r="K14" s="23">
        <v>0.37</v>
      </c>
      <c r="L14" s="23">
        <v>0.37</v>
      </c>
    </row>
    <row r="15" spans="1:12">
      <c r="A15" s="19"/>
      <c r="B15" s="19" t="s">
        <v>170</v>
      </c>
      <c r="C15" s="47">
        <v>9590.73</v>
      </c>
      <c r="D15" s="49">
        <v>10291.950000000001</v>
      </c>
      <c r="E15" s="49">
        <v>10469.49</v>
      </c>
      <c r="F15" s="49">
        <v>10729.7</v>
      </c>
      <c r="G15" s="49">
        <v>10926.14</v>
      </c>
      <c r="H15" s="49">
        <v>12707.55</v>
      </c>
      <c r="I15" s="49">
        <v>14447.74</v>
      </c>
      <c r="J15" s="49">
        <v>13462.53</v>
      </c>
      <c r="K15" s="49">
        <v>13237.98</v>
      </c>
      <c r="L15" s="49">
        <v>13271.21</v>
      </c>
    </row>
    <row r="16" spans="1:12">
      <c r="C16" s="30">
        <v>728.27</v>
      </c>
      <c r="D16" s="30">
        <v>748.72</v>
      </c>
      <c r="E16" s="30">
        <v>861.31</v>
      </c>
      <c r="F16" s="30">
        <v>905.56</v>
      </c>
      <c r="G16" s="30">
        <v>933.43</v>
      </c>
      <c r="H16" s="30">
        <v>870.73</v>
      </c>
      <c r="I16" s="45">
        <v>1050.52</v>
      </c>
      <c r="J16" s="30">
        <v>973.11</v>
      </c>
      <c r="K16" s="30">
        <v>869.42</v>
      </c>
      <c r="L16" s="30">
        <v>878.68</v>
      </c>
    </row>
    <row r="17" spans="1:12">
      <c r="A17" s="21">
        <v>8</v>
      </c>
      <c r="B17" t="s">
        <v>171</v>
      </c>
      <c r="C17" s="30">
        <v>194.21</v>
      </c>
      <c r="D17" s="30">
        <v>213.47</v>
      </c>
      <c r="E17" s="30">
        <v>239.84</v>
      </c>
      <c r="F17" s="30">
        <v>230.05</v>
      </c>
      <c r="G17" s="30">
        <v>256.38</v>
      </c>
      <c r="H17" s="30">
        <v>247.76</v>
      </c>
      <c r="I17" s="30">
        <v>332.08</v>
      </c>
      <c r="J17" s="30">
        <v>305.11</v>
      </c>
      <c r="K17" s="30">
        <v>316.47000000000003</v>
      </c>
      <c r="L17" s="30">
        <v>251.53</v>
      </c>
    </row>
    <row r="18" spans="1:12">
      <c r="A18" s="21">
        <v>9</v>
      </c>
      <c r="B18" t="s">
        <v>172</v>
      </c>
      <c r="C18" s="29">
        <v>77.3</v>
      </c>
      <c r="D18" s="29">
        <v>89.31</v>
      </c>
      <c r="E18" s="29">
        <v>83.16</v>
      </c>
      <c r="F18" s="29">
        <v>80.92</v>
      </c>
      <c r="G18" s="29">
        <v>62.2</v>
      </c>
      <c r="H18" s="29">
        <v>74.73</v>
      </c>
      <c r="I18" s="29">
        <v>51.64</v>
      </c>
      <c r="J18" s="29">
        <v>35.46</v>
      </c>
      <c r="K18" s="29">
        <v>31.81</v>
      </c>
      <c r="L18" s="29">
        <v>28.45</v>
      </c>
    </row>
    <row r="19" spans="1:12">
      <c r="A19" s="28">
        <v>10</v>
      </c>
      <c r="B19" t="s">
        <v>173</v>
      </c>
      <c r="C19" s="23">
        <v>9.56</v>
      </c>
      <c r="D19" s="23">
        <v>8.3000000000000007</v>
      </c>
      <c r="E19" s="23">
        <v>7.83</v>
      </c>
      <c r="F19" s="23">
        <v>9.31</v>
      </c>
      <c r="G19" s="29">
        <v>11.55</v>
      </c>
      <c r="H19" s="23">
        <v>9.35</v>
      </c>
      <c r="I19" s="29">
        <v>10.119999999999999</v>
      </c>
      <c r="J19" s="23">
        <v>9.91</v>
      </c>
      <c r="K19" s="23">
        <v>9.91</v>
      </c>
      <c r="L19" s="23">
        <v>9.91</v>
      </c>
    </row>
    <row r="20" spans="1:12">
      <c r="A20" s="28">
        <v>11</v>
      </c>
      <c r="B20" t="s">
        <v>174</v>
      </c>
      <c r="C20" s="30">
        <v>331.41</v>
      </c>
      <c r="D20" s="30">
        <v>376.24</v>
      </c>
      <c r="E20" s="30">
        <v>384.08</v>
      </c>
      <c r="F20" s="30">
        <v>399.93</v>
      </c>
      <c r="G20" s="30">
        <v>443.04</v>
      </c>
      <c r="H20" s="30">
        <v>468.07</v>
      </c>
      <c r="I20" s="30">
        <v>495.56</v>
      </c>
      <c r="J20" s="30">
        <v>472.66</v>
      </c>
      <c r="K20" s="30">
        <v>478.83</v>
      </c>
      <c r="L20" s="30">
        <v>484.58</v>
      </c>
    </row>
    <row r="21" spans="1:12">
      <c r="A21" s="28">
        <v>12</v>
      </c>
      <c r="B21" t="s">
        <v>175</v>
      </c>
      <c r="C21" s="29">
        <v>44.53</v>
      </c>
      <c r="D21" s="29">
        <v>48.31</v>
      </c>
      <c r="E21" s="29">
        <v>58.26</v>
      </c>
      <c r="F21" s="29">
        <v>61.72</v>
      </c>
      <c r="G21" s="29">
        <v>49.92</v>
      </c>
      <c r="H21" s="29">
        <v>60.48</v>
      </c>
      <c r="I21" s="29">
        <v>33.619999999999997</v>
      </c>
      <c r="J21" s="29">
        <v>41.56</v>
      </c>
      <c r="K21" s="29">
        <v>41.56</v>
      </c>
      <c r="L21" s="29">
        <v>41.56</v>
      </c>
    </row>
    <row r="22" spans="1:12">
      <c r="A22" s="28">
        <v>13</v>
      </c>
      <c r="B22" t="s">
        <v>176</v>
      </c>
      <c r="C22" s="30">
        <v>395.94</v>
      </c>
      <c r="D22" s="30">
        <v>407.83</v>
      </c>
      <c r="E22" s="30">
        <v>398.35</v>
      </c>
      <c r="F22" s="30">
        <v>445.63</v>
      </c>
      <c r="G22" s="30">
        <v>453.46</v>
      </c>
      <c r="H22" s="30">
        <v>492.69</v>
      </c>
      <c r="I22" s="30">
        <v>519.91</v>
      </c>
      <c r="J22" s="30">
        <v>504.68</v>
      </c>
      <c r="K22" s="30">
        <v>504.68</v>
      </c>
      <c r="L22" s="30">
        <v>504.68</v>
      </c>
    </row>
    <row r="23" spans="1:12">
      <c r="A23" s="28">
        <v>14</v>
      </c>
      <c r="B23" t="s">
        <v>177</v>
      </c>
      <c r="C23" s="29">
        <v>15.48</v>
      </c>
      <c r="D23" s="29">
        <v>14.11</v>
      </c>
      <c r="E23" s="29">
        <v>14.83</v>
      </c>
      <c r="F23" s="29">
        <v>14.68</v>
      </c>
      <c r="G23" s="29">
        <v>14.9</v>
      </c>
      <c r="H23" s="29">
        <v>12.18</v>
      </c>
      <c r="I23" s="29">
        <v>13.88</v>
      </c>
      <c r="J23" s="29">
        <v>12.61</v>
      </c>
      <c r="K23" s="29">
        <v>12.61</v>
      </c>
      <c r="L23" s="29">
        <v>12.61</v>
      </c>
    </row>
    <row r="24" spans="1:12">
      <c r="A24" s="19"/>
      <c r="B24" s="19" t="s">
        <v>178</v>
      </c>
      <c r="C24" s="49">
        <v>10659.15</v>
      </c>
      <c r="D24" s="49">
        <v>11449.52</v>
      </c>
      <c r="E24" s="49">
        <v>11655.83</v>
      </c>
      <c r="F24" s="49">
        <v>11971.94</v>
      </c>
      <c r="G24" s="49">
        <v>12217.59</v>
      </c>
      <c r="H24" s="49">
        <v>14072.81</v>
      </c>
      <c r="I24" s="49">
        <v>15904.56</v>
      </c>
      <c r="J24" s="49">
        <v>14844.5</v>
      </c>
      <c r="K24" s="49">
        <v>14633.84</v>
      </c>
      <c r="L24" s="49">
        <v>14604.52</v>
      </c>
    </row>
    <row r="25" spans="1:12">
      <c r="C25" s="29">
        <v>13.38</v>
      </c>
      <c r="D25" s="29">
        <v>13.33</v>
      </c>
      <c r="E25" s="29">
        <v>14.54</v>
      </c>
      <c r="F25" s="29">
        <v>14.38</v>
      </c>
      <c r="G25" s="29">
        <v>15.46</v>
      </c>
      <c r="H25" s="29">
        <v>17.36</v>
      </c>
      <c r="I25" s="29">
        <v>17.38</v>
      </c>
      <c r="J25" s="29">
        <v>17.18</v>
      </c>
      <c r="K25" s="29">
        <v>16.29</v>
      </c>
      <c r="L25" s="29">
        <v>16.78</v>
      </c>
    </row>
    <row r="26" spans="1:12">
      <c r="B26" s="19" t="s">
        <v>179</v>
      </c>
      <c r="C26" s="29">
        <v>19.71</v>
      </c>
      <c r="D26" s="29">
        <v>20.3</v>
      </c>
      <c r="E26" s="29">
        <v>21.75</v>
      </c>
      <c r="F26" s="29">
        <v>23.9</v>
      </c>
      <c r="G26" s="29">
        <v>23.55</v>
      </c>
      <c r="H26" s="29">
        <v>24.64</v>
      </c>
      <c r="I26" s="29">
        <v>25.71</v>
      </c>
      <c r="J26" s="29">
        <v>26.86</v>
      </c>
      <c r="K26" s="29">
        <v>25.63</v>
      </c>
      <c r="L26" s="29">
        <v>25.85</v>
      </c>
    </row>
    <row r="27" spans="1:12">
      <c r="A27" s="28">
        <v>15</v>
      </c>
      <c r="B27" t="s">
        <v>180</v>
      </c>
      <c r="C27" s="30">
        <v>213.96</v>
      </c>
      <c r="D27" s="30">
        <v>227</v>
      </c>
      <c r="E27" s="30">
        <v>216.32</v>
      </c>
      <c r="F27" s="30">
        <v>232.05</v>
      </c>
      <c r="G27" s="30">
        <v>237.41</v>
      </c>
      <c r="H27" s="30">
        <v>225.97</v>
      </c>
      <c r="I27" s="30">
        <v>252.79</v>
      </c>
      <c r="J27" s="30">
        <v>277.57</v>
      </c>
      <c r="K27" s="30">
        <v>289.14999999999998</v>
      </c>
      <c r="L27" s="30">
        <v>284.63</v>
      </c>
    </row>
    <row r="28" spans="1:12">
      <c r="A28" s="28">
        <v>16</v>
      </c>
      <c r="B28" t="s">
        <v>181</v>
      </c>
      <c r="C28" s="31">
        <v>1274.32</v>
      </c>
      <c r="D28" s="31">
        <v>1363.63</v>
      </c>
      <c r="E28" s="31">
        <v>1487.95</v>
      </c>
      <c r="F28" s="31">
        <v>1508.18</v>
      </c>
      <c r="G28" s="31">
        <v>1606.08</v>
      </c>
      <c r="H28" s="31">
        <v>1690.51</v>
      </c>
      <c r="I28" s="31">
        <v>1792.58</v>
      </c>
      <c r="J28" s="31">
        <v>1865.27</v>
      </c>
      <c r="K28" s="31">
        <v>1850.44</v>
      </c>
      <c r="L28" s="31">
        <v>1856.27</v>
      </c>
    </row>
    <row r="29" spans="1:12">
      <c r="A29" s="28">
        <v>17</v>
      </c>
      <c r="B29" t="s">
        <v>182</v>
      </c>
      <c r="C29" s="31">
        <v>1255.8900000000001</v>
      </c>
      <c r="D29" s="31">
        <v>1377.62</v>
      </c>
      <c r="E29" s="31">
        <v>1441.28</v>
      </c>
      <c r="F29" s="31">
        <v>1493.44</v>
      </c>
      <c r="G29" s="31">
        <v>1542.28</v>
      </c>
      <c r="H29" s="31">
        <v>1822.29</v>
      </c>
      <c r="I29" s="31">
        <v>2146.98</v>
      </c>
      <c r="J29" s="31">
        <v>2243.31</v>
      </c>
      <c r="K29" s="31">
        <v>2251.83</v>
      </c>
      <c r="L29" s="31">
        <v>2252</v>
      </c>
    </row>
    <row r="30" spans="1:12">
      <c r="A30" s="28">
        <v>18</v>
      </c>
      <c r="B30" t="s">
        <v>183</v>
      </c>
      <c r="C30" s="31">
        <v>7914.98</v>
      </c>
      <c r="D30" s="31">
        <v>8481.26</v>
      </c>
      <c r="E30" s="31">
        <v>8510.2800000000007</v>
      </c>
      <c r="F30" s="31">
        <v>8738.27</v>
      </c>
      <c r="G30" s="31">
        <v>8831.81</v>
      </c>
      <c r="H30" s="48">
        <v>10334.040000000001</v>
      </c>
      <c r="I30" s="48">
        <v>11712.2</v>
      </c>
      <c r="J30" s="48">
        <v>10458.35</v>
      </c>
      <c r="K30" s="48">
        <v>10242.41</v>
      </c>
      <c r="L30" s="48">
        <v>10211.620000000001</v>
      </c>
    </row>
    <row r="31" spans="1:12">
      <c r="A31" s="19"/>
      <c r="B31" s="19" t="s">
        <v>184</v>
      </c>
      <c r="C31" s="49">
        <v>10659.15</v>
      </c>
      <c r="D31" s="49">
        <v>11449.52</v>
      </c>
      <c r="E31" s="49">
        <v>11655.83</v>
      </c>
      <c r="F31" s="49">
        <v>11971.94</v>
      </c>
      <c r="G31" s="49">
        <v>12217.59</v>
      </c>
      <c r="H31" s="49">
        <v>14072.81</v>
      </c>
      <c r="I31" s="49">
        <v>15904.56</v>
      </c>
      <c r="J31" s="49">
        <v>14844.5</v>
      </c>
      <c r="K31" s="49">
        <v>14633.84</v>
      </c>
      <c r="L31" s="49">
        <v>14604.52</v>
      </c>
    </row>
    <row r="32" spans="1:12">
      <c r="C32" s="29">
        <v>12.1</v>
      </c>
      <c r="D32" s="29">
        <v>11.17</v>
      </c>
      <c r="E32" s="29">
        <v>11.72</v>
      </c>
      <c r="F32" s="29">
        <v>11.61</v>
      </c>
      <c r="G32" s="29">
        <v>11.14</v>
      </c>
      <c r="H32" s="29">
        <v>11.98</v>
      </c>
      <c r="I32" s="29">
        <v>13.31</v>
      </c>
      <c r="J32" s="29">
        <v>14.11</v>
      </c>
      <c r="K32" s="29">
        <v>12.98</v>
      </c>
      <c r="L32" s="29">
        <v>13.51</v>
      </c>
    </row>
    <row r="33" spans="1:12">
      <c r="A33" s="28">
        <v>19</v>
      </c>
      <c r="B33" t="s">
        <v>185</v>
      </c>
      <c r="C33" s="24">
        <v>2660</v>
      </c>
      <c r="D33" s="24">
        <v>2591</v>
      </c>
      <c r="E33" s="24">
        <v>2751</v>
      </c>
      <c r="F33" s="24">
        <v>2768</v>
      </c>
      <c r="G33" s="24">
        <v>2871</v>
      </c>
      <c r="H33" s="24">
        <v>2861</v>
      </c>
      <c r="I33" s="24">
        <v>2904</v>
      </c>
      <c r="J33" s="24">
        <v>2993</v>
      </c>
      <c r="K33" s="24">
        <v>3025</v>
      </c>
      <c r="L33" s="24">
        <v>2910</v>
      </c>
    </row>
    <row r="34" spans="1:12">
      <c r="A34" s="28">
        <v>20</v>
      </c>
      <c r="B34" t="s">
        <v>186</v>
      </c>
      <c r="C34" s="22">
        <v>331</v>
      </c>
      <c r="D34" s="22">
        <v>330</v>
      </c>
      <c r="E34" s="22">
        <v>362</v>
      </c>
      <c r="F34" s="22">
        <v>383</v>
      </c>
      <c r="G34" s="22">
        <v>393</v>
      </c>
      <c r="H34" s="22">
        <v>397</v>
      </c>
      <c r="I34" s="22">
        <v>410</v>
      </c>
      <c r="J34" s="22">
        <v>427</v>
      </c>
      <c r="K34" s="22">
        <v>413</v>
      </c>
      <c r="L34" s="22">
        <v>407</v>
      </c>
    </row>
    <row r="35" spans="1:12">
      <c r="A35" s="28">
        <v>21</v>
      </c>
      <c r="B35" t="s">
        <v>187</v>
      </c>
      <c r="C35" s="28">
        <v>25</v>
      </c>
      <c r="D35" s="28">
        <v>28</v>
      </c>
      <c r="E35" s="28">
        <v>26</v>
      </c>
      <c r="F35" s="28">
        <v>28</v>
      </c>
      <c r="G35" s="28">
        <v>32</v>
      </c>
      <c r="H35" s="28">
        <v>32</v>
      </c>
      <c r="I35" s="28">
        <v>29</v>
      </c>
      <c r="J35" s="28">
        <v>28</v>
      </c>
      <c r="K35" s="28">
        <v>27</v>
      </c>
      <c r="L35" s="28">
        <v>25</v>
      </c>
    </row>
    <row r="36" spans="1:12">
      <c r="A36" s="28">
        <v>22</v>
      </c>
      <c r="B36" t="s">
        <v>188</v>
      </c>
      <c r="C36" s="21">
        <v>2</v>
      </c>
      <c r="D36" s="21">
        <v>1</v>
      </c>
      <c r="E36" s="21">
        <v>1</v>
      </c>
    </row>
    <row r="37" spans="1:12">
      <c r="A37" s="36">
        <v>23</v>
      </c>
      <c r="B37" s="19" t="s">
        <v>72</v>
      </c>
      <c r="C37" s="46">
        <v>3868</v>
      </c>
      <c r="D37" s="46">
        <v>3838</v>
      </c>
      <c r="E37" s="46">
        <v>4097</v>
      </c>
      <c r="F37" s="46">
        <v>4225</v>
      </c>
      <c r="G37" s="46">
        <v>4360</v>
      </c>
      <c r="H37" s="46">
        <v>4399</v>
      </c>
      <c r="I37" s="46">
        <v>4471</v>
      </c>
      <c r="J37" s="46">
        <v>4621</v>
      </c>
      <c r="K37" s="46">
        <v>4717</v>
      </c>
      <c r="L37" s="46">
        <v>4580</v>
      </c>
    </row>
    <row r="38" spans="1:12">
      <c r="A38" s="28">
        <v>24</v>
      </c>
      <c r="B38" t="s">
        <v>189</v>
      </c>
      <c r="C38" s="22">
        <v>631</v>
      </c>
      <c r="D38" s="22">
        <v>640</v>
      </c>
      <c r="E38" s="22">
        <v>684</v>
      </c>
      <c r="F38" s="22">
        <v>695</v>
      </c>
      <c r="G38" s="22">
        <v>698</v>
      </c>
      <c r="H38" s="22">
        <v>698</v>
      </c>
      <c r="I38" s="22">
        <v>700</v>
      </c>
      <c r="J38" s="22">
        <v>713</v>
      </c>
      <c r="K38" s="22">
        <v>713</v>
      </c>
      <c r="L38" s="22">
        <v>713</v>
      </c>
    </row>
    <row r="39" spans="1:12">
      <c r="C39" s="29">
        <v>12.22</v>
      </c>
      <c r="D39" s="29">
        <v>12.35</v>
      </c>
      <c r="E39" s="29">
        <v>12.99</v>
      </c>
      <c r="F39" s="29">
        <v>14.03</v>
      </c>
      <c r="G39" s="29">
        <v>14.87</v>
      </c>
      <c r="H39" s="29">
        <v>15.86</v>
      </c>
      <c r="I39" s="29">
        <v>17.079999999999998</v>
      </c>
      <c r="J39" s="29">
        <v>18.350000000000001</v>
      </c>
      <c r="K39" s="29">
        <v>18.98</v>
      </c>
      <c r="L39" s="29">
        <v>19.57</v>
      </c>
    </row>
    <row r="40" spans="1:12">
      <c r="B40" t="s">
        <v>190</v>
      </c>
      <c r="C40" s="23">
        <v>4.25</v>
      </c>
      <c r="D40" s="23">
        <v>4.38</v>
      </c>
      <c r="E40" s="23">
        <v>4</v>
      </c>
      <c r="F40" s="23">
        <v>4.34</v>
      </c>
      <c r="G40" s="23">
        <v>2.8</v>
      </c>
      <c r="H40" s="23">
        <v>5.7</v>
      </c>
      <c r="I40" s="23">
        <v>4.47</v>
      </c>
      <c r="J40" s="23">
        <v>4.25</v>
      </c>
      <c r="K40" s="23">
        <v>4.34</v>
      </c>
      <c r="L40" s="23">
        <v>4.46</v>
      </c>
    </row>
    <row r="41" spans="1:12">
      <c r="B41" t="s">
        <v>191</v>
      </c>
      <c r="C41" s="29">
        <v>18.87</v>
      </c>
      <c r="D41" s="29">
        <v>19.32</v>
      </c>
      <c r="E41" s="29">
        <v>19.13</v>
      </c>
      <c r="F41" s="29">
        <v>19.940000000000001</v>
      </c>
      <c r="G41" s="29">
        <v>20.56</v>
      </c>
      <c r="H41" s="29">
        <v>21.49</v>
      </c>
      <c r="I41" s="29">
        <v>23.12</v>
      </c>
      <c r="J41" s="29">
        <v>24.22</v>
      </c>
      <c r="K41" s="29">
        <v>24.99</v>
      </c>
      <c r="L41" s="29">
        <v>27.22</v>
      </c>
    </row>
    <row r="43" spans="1:12">
      <c r="B43" s="20" t="s">
        <v>103</v>
      </c>
      <c r="C43" s="51" t="str">
        <f ca="1">HYPERLINK("mailto:econ@beeflambnz.com","econ@beeflambnz.com")</f>
        <v/>
      </c>
      <c r="D43" s="53"/>
      <c r="E43" s="53"/>
      <c r="F43" s="18" t="s">
        <v>55</v>
      </c>
      <c r="L43" s="20" t="s">
        <v>104</v>
      </c>
    </row>
  </sheetData>
  <mergeCells count="1">
    <mergeCell ref="C43:E43"/>
  </mergeCells>
  <hyperlinks>
    <hyperlink ref="L2" location="Notes!A1" display="Notes tab" xr:uid="{00000000-0004-0000-0700-000000000000}"/>
    <hyperlink ref="F43" location="Notes!A1" display="Notes tab" xr:uid="{00000000-0004-0000-07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0"/>
  <sheetViews>
    <sheetView zoomScaleNormal="100" zoomScaleSheetLayoutView="100" workbookViewId="0"/>
  </sheetViews>
  <sheetFormatPr defaultRowHeight="15"/>
  <cols>
    <col min="1" max="1" width="9" customWidth="1"/>
    <col min="2" max="2" width="36" customWidth="1"/>
    <col min="3" max="12" width="10.42578125" customWidth="1"/>
  </cols>
  <sheetData>
    <row r="1" spans="1:12">
      <c r="A1" s="15" t="s">
        <v>52</v>
      </c>
      <c r="B1" s="1" t="s">
        <v>53</v>
      </c>
      <c r="L1" s="16">
        <v>45538</v>
      </c>
    </row>
    <row r="2" spans="1:12">
      <c r="B2" s="17" t="s">
        <v>194</v>
      </c>
      <c r="L2" s="18" t="s">
        <v>55</v>
      </c>
    </row>
    <row r="3" spans="1:12">
      <c r="B3" s="19" t="s">
        <v>56</v>
      </c>
    </row>
    <row r="4" spans="1:12">
      <c r="K4" s="20" t="s">
        <v>57</v>
      </c>
      <c r="L4" s="20" t="s">
        <v>58</v>
      </c>
    </row>
    <row r="5" spans="1:12">
      <c r="C5" s="20" t="s">
        <v>59</v>
      </c>
      <c r="D5" s="20" t="s">
        <v>60</v>
      </c>
      <c r="E5" s="20" t="s">
        <v>61</v>
      </c>
      <c r="F5" s="20" t="s">
        <v>62</v>
      </c>
      <c r="G5" s="20" t="s">
        <v>63</v>
      </c>
      <c r="H5" s="20" t="s">
        <v>64</v>
      </c>
      <c r="I5" s="20" t="s">
        <v>65</v>
      </c>
      <c r="J5" s="20" t="s">
        <v>66</v>
      </c>
      <c r="K5" s="20" t="s">
        <v>67</v>
      </c>
      <c r="L5" s="20" t="s">
        <v>68</v>
      </c>
    </row>
    <row r="7" spans="1:12">
      <c r="B7" s="19" t="s">
        <v>195</v>
      </c>
    </row>
    <row r="8" spans="1:12">
      <c r="A8" s="21">
        <v>1</v>
      </c>
      <c r="B8" t="s">
        <v>196</v>
      </c>
      <c r="C8" s="32">
        <v>72028</v>
      </c>
      <c r="D8" s="32">
        <v>99862</v>
      </c>
      <c r="E8" s="33">
        <v>159996</v>
      </c>
      <c r="F8" s="33">
        <v>158313</v>
      </c>
      <c r="G8" s="33">
        <v>163492</v>
      </c>
      <c r="H8" s="33">
        <v>115359</v>
      </c>
      <c r="I8" s="33">
        <v>188968</v>
      </c>
      <c r="J8" s="33">
        <v>106508</v>
      </c>
      <c r="K8" s="32">
        <v>48800</v>
      </c>
      <c r="L8" s="32">
        <v>45200</v>
      </c>
    </row>
    <row r="9" spans="1:12">
      <c r="A9" s="21">
        <v>2</v>
      </c>
      <c r="B9" t="s">
        <v>197</v>
      </c>
      <c r="C9" s="32">
        <v>30388</v>
      </c>
      <c r="D9" s="32">
        <v>32371</v>
      </c>
      <c r="E9" s="32">
        <v>35638</v>
      </c>
      <c r="F9" s="32">
        <v>37723</v>
      </c>
      <c r="G9" s="32">
        <v>40214</v>
      </c>
      <c r="H9" s="32">
        <v>41016</v>
      </c>
      <c r="I9" s="32">
        <v>40398</v>
      </c>
      <c r="J9" s="32">
        <v>40651</v>
      </c>
      <c r="K9" s="32">
        <v>38300</v>
      </c>
      <c r="L9" s="32">
        <v>37100</v>
      </c>
    </row>
    <row r="10" spans="1:12">
      <c r="A10" s="21">
        <v>3</v>
      </c>
      <c r="B10" t="s">
        <v>198</v>
      </c>
      <c r="C10" s="22">
        <v>964</v>
      </c>
      <c r="D10" s="33">
        <v>-15562</v>
      </c>
      <c r="E10" s="33">
        <v>-14864</v>
      </c>
      <c r="F10" s="33">
        <v>-10506</v>
      </c>
      <c r="G10" s="32">
        <v>-1099</v>
      </c>
      <c r="H10" s="24">
        <v>5076</v>
      </c>
      <c r="I10" s="32">
        <v>-9408</v>
      </c>
      <c r="J10" s="24">
        <v>6452</v>
      </c>
      <c r="K10" s="32">
        <v>28400</v>
      </c>
      <c r="L10" s="33">
        <v>-16300</v>
      </c>
    </row>
    <row r="11" spans="1:12">
      <c r="A11" s="19"/>
      <c r="B11" s="19" t="s">
        <v>199</v>
      </c>
      <c r="C11" s="35">
        <v>103380</v>
      </c>
      <c r="D11" s="35">
        <v>116671</v>
      </c>
      <c r="E11" s="35">
        <v>180770</v>
      </c>
      <c r="F11" s="35">
        <v>185530</v>
      </c>
      <c r="G11" s="35">
        <v>202607</v>
      </c>
      <c r="H11" s="35">
        <v>161451</v>
      </c>
      <c r="I11" s="35">
        <v>219958</v>
      </c>
      <c r="J11" s="35">
        <v>153611</v>
      </c>
      <c r="K11" s="35">
        <v>115500</v>
      </c>
      <c r="L11" s="37">
        <v>66000</v>
      </c>
    </row>
    <row r="12" spans="1:12">
      <c r="A12" s="21">
        <v>4</v>
      </c>
      <c r="B12" t="s">
        <v>200</v>
      </c>
      <c r="C12" s="24">
        <v>5877</v>
      </c>
      <c r="D12" s="24">
        <v>8412</v>
      </c>
      <c r="E12" s="24">
        <v>6205</v>
      </c>
      <c r="F12" s="24">
        <v>6743</v>
      </c>
      <c r="G12" s="24">
        <v>6128</v>
      </c>
      <c r="H12" s="24">
        <v>5228</v>
      </c>
      <c r="I12" s="24">
        <v>8401</v>
      </c>
      <c r="J12" s="32">
        <v>13771</v>
      </c>
      <c r="K12" s="24">
        <v>8400</v>
      </c>
      <c r="L12" s="24">
        <v>8400</v>
      </c>
    </row>
    <row r="13" spans="1:12">
      <c r="A13" s="21">
        <v>5</v>
      </c>
      <c r="B13" t="s">
        <v>201</v>
      </c>
      <c r="C13" s="32">
        <v>19573</v>
      </c>
      <c r="D13" s="32">
        <v>22407</v>
      </c>
      <c r="E13" s="32">
        <v>47783</v>
      </c>
      <c r="F13" s="32">
        <v>37671</v>
      </c>
      <c r="G13" s="32">
        <v>17024</v>
      </c>
      <c r="H13" s="32">
        <v>21079</v>
      </c>
      <c r="I13" s="32">
        <v>19946</v>
      </c>
      <c r="J13" s="32">
        <v>26926</v>
      </c>
      <c r="K13" s="32">
        <v>25600</v>
      </c>
      <c r="L13" s="32">
        <v>27400</v>
      </c>
    </row>
    <row r="14" spans="1:12">
      <c r="A14" s="21">
        <v>6</v>
      </c>
      <c r="B14" t="s">
        <v>202</v>
      </c>
      <c r="C14" s="32">
        <v>62090</v>
      </c>
      <c r="D14" s="32">
        <v>90485</v>
      </c>
      <c r="E14" s="33">
        <v>119344</v>
      </c>
      <c r="F14" s="32">
        <v>63682</v>
      </c>
      <c r="G14" s="32">
        <v>63397</v>
      </c>
      <c r="H14" s="33">
        <v>109745</v>
      </c>
      <c r="I14" s="32">
        <v>73866</v>
      </c>
      <c r="J14" s="32">
        <v>91428</v>
      </c>
      <c r="K14" s="32">
        <v>73700</v>
      </c>
      <c r="L14" s="32">
        <v>46400</v>
      </c>
    </row>
    <row r="15" spans="1:12">
      <c r="A15" s="21">
        <v>7</v>
      </c>
      <c r="B15" t="s">
        <v>203</v>
      </c>
      <c r="D15" s="22">
        <v>816</v>
      </c>
      <c r="E15" s="22">
        <v>190</v>
      </c>
      <c r="F15" s="22">
        <v>649</v>
      </c>
      <c r="G15" s="24">
        <v>1125</v>
      </c>
      <c r="H15" s="24">
        <v>3461</v>
      </c>
      <c r="I15" s="24">
        <v>1072</v>
      </c>
      <c r="J15" s="24">
        <v>3122</v>
      </c>
    </row>
    <row r="16" spans="1:12">
      <c r="A16" s="21">
        <v>8</v>
      </c>
      <c r="B16" t="s">
        <v>204</v>
      </c>
      <c r="C16" s="32">
        <v>41956</v>
      </c>
      <c r="D16" s="32">
        <v>64989</v>
      </c>
      <c r="E16" s="32">
        <v>23569</v>
      </c>
      <c r="F16" s="32">
        <v>34385</v>
      </c>
      <c r="G16" s="32">
        <v>47805</v>
      </c>
      <c r="H16" s="32">
        <v>75054</v>
      </c>
      <c r="I16" s="32">
        <v>89972</v>
      </c>
      <c r="J16" s="32">
        <v>98425</v>
      </c>
      <c r="K16" s="32">
        <v>76800</v>
      </c>
      <c r="L16" s="32">
        <v>76800</v>
      </c>
    </row>
    <row r="17" spans="1:12">
      <c r="A17" s="19"/>
      <c r="B17" s="19" t="s">
        <v>205</v>
      </c>
      <c r="C17" s="35">
        <v>232876</v>
      </c>
      <c r="D17" s="35">
        <v>303780</v>
      </c>
      <c r="E17" s="35">
        <v>377861</v>
      </c>
      <c r="F17" s="35">
        <v>328660</v>
      </c>
      <c r="G17" s="35">
        <v>338086</v>
      </c>
      <c r="H17" s="35">
        <v>376018</v>
      </c>
      <c r="I17" s="35">
        <v>413215</v>
      </c>
      <c r="J17" s="35">
        <v>387283</v>
      </c>
      <c r="K17" s="35">
        <v>300000</v>
      </c>
      <c r="L17" s="35">
        <v>225000</v>
      </c>
    </row>
    <row r="18" spans="1:12">
      <c r="C18" s="29">
        <v>77.3</v>
      </c>
      <c r="D18" s="29">
        <v>89.31</v>
      </c>
      <c r="E18" s="29">
        <v>83.16</v>
      </c>
      <c r="F18" s="29">
        <v>80.92</v>
      </c>
      <c r="G18" s="29">
        <v>62.2</v>
      </c>
      <c r="H18" s="29">
        <v>74.73</v>
      </c>
      <c r="I18" s="29">
        <v>51.64</v>
      </c>
      <c r="J18" s="29">
        <v>35.46</v>
      </c>
      <c r="K18" s="29">
        <v>31.81</v>
      </c>
      <c r="L18" s="29">
        <v>28.45</v>
      </c>
    </row>
    <row r="19" spans="1:12">
      <c r="B19" s="19" t="s">
        <v>206</v>
      </c>
      <c r="C19" s="23">
        <v>9.56</v>
      </c>
      <c r="D19" s="23">
        <v>8.3000000000000007</v>
      </c>
      <c r="E19" s="23">
        <v>7.83</v>
      </c>
      <c r="F19" s="23">
        <v>9.31</v>
      </c>
      <c r="G19" s="29">
        <v>11.55</v>
      </c>
      <c r="H19" s="23">
        <v>9.35</v>
      </c>
      <c r="I19" s="29">
        <v>10.119999999999999</v>
      </c>
      <c r="J19" s="23">
        <v>9.91</v>
      </c>
      <c r="K19" s="23">
        <v>9.91</v>
      </c>
      <c r="L19" s="23">
        <v>9.91</v>
      </c>
    </row>
    <row r="20" spans="1:12">
      <c r="A20" s="21">
        <v>9</v>
      </c>
      <c r="B20" t="s">
        <v>207</v>
      </c>
      <c r="C20" s="32">
        <v>10694</v>
      </c>
      <c r="D20" s="24">
        <v>6820</v>
      </c>
      <c r="E20" s="24">
        <v>6905</v>
      </c>
      <c r="F20" s="32">
        <v>13497</v>
      </c>
      <c r="G20" s="24">
        <v>6318</v>
      </c>
      <c r="H20" s="32">
        <v>14825</v>
      </c>
      <c r="I20" s="32">
        <v>18219</v>
      </c>
      <c r="J20" s="32">
        <v>13705</v>
      </c>
      <c r="K20" s="24">
        <v>7800</v>
      </c>
      <c r="L20" s="24">
        <v>7500</v>
      </c>
    </row>
    <row r="21" spans="1:12">
      <c r="A21" s="28">
        <v>10</v>
      </c>
      <c r="B21" t="s">
        <v>208</v>
      </c>
      <c r="C21" s="32">
        <v>32177</v>
      </c>
      <c r="D21" s="32">
        <v>28245</v>
      </c>
      <c r="E21" s="32">
        <v>39752</v>
      </c>
      <c r="F21" s="32">
        <v>39564</v>
      </c>
      <c r="G21" s="32">
        <v>37551</v>
      </c>
      <c r="H21" s="32">
        <v>36242</v>
      </c>
      <c r="I21" s="32">
        <v>39230</v>
      </c>
      <c r="J21" s="32">
        <v>35641</v>
      </c>
      <c r="K21" s="32">
        <v>21800</v>
      </c>
      <c r="L21" s="32">
        <v>21000</v>
      </c>
    </row>
    <row r="22" spans="1:12">
      <c r="A22" s="28">
        <v>11</v>
      </c>
      <c r="B22" t="s">
        <v>209</v>
      </c>
      <c r="C22" s="50">
        <v>-423</v>
      </c>
      <c r="D22" s="32">
        <v>-1173</v>
      </c>
      <c r="E22" s="22">
        <v>-87</v>
      </c>
      <c r="F22" s="24">
        <v>2339</v>
      </c>
      <c r="G22" s="22">
        <v>696</v>
      </c>
      <c r="H22" s="32">
        <v>-1455</v>
      </c>
      <c r="I22" s="22">
        <v>507</v>
      </c>
      <c r="J22" s="28">
        <v>61</v>
      </c>
    </row>
    <row r="23" spans="1:12">
      <c r="A23" s="28">
        <v>12</v>
      </c>
      <c r="B23" t="s">
        <v>210</v>
      </c>
      <c r="C23" s="24">
        <v>6589</v>
      </c>
      <c r="D23" s="24">
        <v>9684</v>
      </c>
      <c r="E23" s="50">
        <v>-112</v>
      </c>
      <c r="F23" s="32">
        <v>-1571</v>
      </c>
      <c r="G23" s="32">
        <v>-7317</v>
      </c>
      <c r="H23" s="32">
        <v>-5629</v>
      </c>
      <c r="I23" s="33">
        <v>-11294</v>
      </c>
      <c r="J23" s="32">
        <v>-6293</v>
      </c>
      <c r="K23" s="32">
        <v>-2600</v>
      </c>
      <c r="L23" s="32">
        <v>-2400</v>
      </c>
    </row>
    <row r="24" spans="1:12">
      <c r="A24" s="28">
        <v>13</v>
      </c>
      <c r="B24" t="s">
        <v>211</v>
      </c>
      <c r="C24" s="50">
        <v>-226</v>
      </c>
      <c r="D24" s="24">
        <v>6303</v>
      </c>
      <c r="E24" s="32">
        <v>13618</v>
      </c>
      <c r="F24" s="32">
        <v>19361</v>
      </c>
      <c r="G24" s="32">
        <v>12669</v>
      </c>
      <c r="H24" s="32">
        <v>16708</v>
      </c>
      <c r="I24" s="24">
        <v>8959</v>
      </c>
      <c r="J24" s="32">
        <v>13789</v>
      </c>
      <c r="K24" s="24">
        <v>4400</v>
      </c>
      <c r="L24" s="24">
        <v>4100</v>
      </c>
    </row>
    <row r="25" spans="1:12">
      <c r="A25" s="28">
        <v>14</v>
      </c>
      <c r="B25" t="s">
        <v>212</v>
      </c>
      <c r="C25" s="32">
        <v>45774</v>
      </c>
      <c r="D25" s="32">
        <v>80894</v>
      </c>
      <c r="E25" s="33">
        <v>105939</v>
      </c>
      <c r="F25" s="32">
        <v>66685</v>
      </c>
      <c r="G25" s="32">
        <v>57371</v>
      </c>
      <c r="H25" s="32">
        <v>87651</v>
      </c>
      <c r="I25" s="33">
        <v>103634</v>
      </c>
      <c r="J25" s="33">
        <v>109689</v>
      </c>
      <c r="K25" s="32">
        <v>58200</v>
      </c>
      <c r="L25" s="32">
        <v>42200</v>
      </c>
    </row>
    <row r="26" spans="1:12">
      <c r="A26" s="28">
        <v>15</v>
      </c>
      <c r="B26" t="s">
        <v>213</v>
      </c>
      <c r="C26" s="32">
        <v>87394</v>
      </c>
      <c r="D26" s="32">
        <v>92281</v>
      </c>
      <c r="E26" s="33">
        <v>100299</v>
      </c>
      <c r="F26" s="33">
        <v>103363</v>
      </c>
      <c r="G26" s="33">
        <v>100045</v>
      </c>
      <c r="H26" s="33">
        <v>102659</v>
      </c>
      <c r="I26" s="33">
        <v>107705</v>
      </c>
      <c r="J26" s="33">
        <v>109916</v>
      </c>
      <c r="K26" s="33">
        <v>109100</v>
      </c>
      <c r="L26" s="33">
        <v>111600</v>
      </c>
    </row>
    <row r="27" spans="1:12">
      <c r="A27" s="28">
        <v>16</v>
      </c>
      <c r="B27" t="s">
        <v>214</v>
      </c>
      <c r="C27" s="32">
        <v>26995</v>
      </c>
      <c r="D27" s="32">
        <v>22144</v>
      </c>
      <c r="E27" s="32">
        <v>30686</v>
      </c>
      <c r="F27" s="32">
        <v>48228</v>
      </c>
      <c r="G27" s="32">
        <v>45903</v>
      </c>
      <c r="H27" s="32">
        <v>43179</v>
      </c>
      <c r="I27" s="32">
        <v>34633</v>
      </c>
      <c r="J27" s="32">
        <v>56450</v>
      </c>
      <c r="K27" s="32">
        <v>36800</v>
      </c>
      <c r="L27" s="32">
        <v>19600</v>
      </c>
    </row>
    <row r="28" spans="1:12">
      <c r="A28" s="28">
        <v>17</v>
      </c>
      <c r="B28" t="s">
        <v>215</v>
      </c>
      <c r="C28" s="32">
        <v>39031</v>
      </c>
      <c r="D28" s="32">
        <v>56751</v>
      </c>
      <c r="E28" s="32">
        <v>59647</v>
      </c>
      <c r="F28" s="32">
        <v>43031</v>
      </c>
      <c r="G28" s="32">
        <v>54038</v>
      </c>
      <c r="H28" s="32">
        <v>84319</v>
      </c>
      <c r="I28" s="32">
        <v>52416</v>
      </c>
      <c r="J28" s="32">
        <v>81940</v>
      </c>
      <c r="K28" s="32">
        <v>64700</v>
      </c>
      <c r="L28" s="32">
        <v>64500</v>
      </c>
    </row>
    <row r="29" spans="1:12">
      <c r="A29" s="19"/>
      <c r="B29" s="19" t="s">
        <v>216</v>
      </c>
      <c r="C29" s="35">
        <v>248005</v>
      </c>
      <c r="D29" s="35">
        <v>301949</v>
      </c>
      <c r="E29" s="35">
        <v>356647</v>
      </c>
      <c r="F29" s="35">
        <v>334497</v>
      </c>
      <c r="G29" s="35">
        <v>307274</v>
      </c>
      <c r="H29" s="35">
        <v>378499</v>
      </c>
      <c r="I29" s="35">
        <v>354009</v>
      </c>
      <c r="J29" s="35">
        <v>414898</v>
      </c>
      <c r="K29" s="35">
        <v>300200</v>
      </c>
      <c r="L29" s="35">
        <v>268100</v>
      </c>
    </row>
    <row r="30" spans="1:12">
      <c r="C30" s="31">
        <v>7914.98</v>
      </c>
      <c r="D30" s="31">
        <v>8481.26</v>
      </c>
      <c r="E30" s="31">
        <v>8510.2800000000007</v>
      </c>
      <c r="F30" s="31">
        <v>8738.27</v>
      </c>
      <c r="G30" s="31">
        <v>8831.81</v>
      </c>
      <c r="H30" s="48">
        <v>10334.040000000001</v>
      </c>
      <c r="I30" s="48">
        <v>11712.2</v>
      </c>
      <c r="J30" s="48">
        <v>10458.35</v>
      </c>
      <c r="K30" s="48">
        <v>10242.41</v>
      </c>
      <c r="L30" s="48">
        <v>10211.620000000001</v>
      </c>
    </row>
    <row r="31" spans="1:12">
      <c r="B31" s="19" t="s">
        <v>217</v>
      </c>
      <c r="C31" s="48">
        <v>10659.15</v>
      </c>
      <c r="D31" s="48">
        <v>11449.52</v>
      </c>
      <c r="E31" s="48">
        <v>11655.83</v>
      </c>
      <c r="F31" s="48">
        <v>11971.94</v>
      </c>
      <c r="G31" s="48">
        <v>12217.59</v>
      </c>
      <c r="H31" s="48">
        <v>14072.81</v>
      </c>
      <c r="I31" s="48">
        <v>15904.56</v>
      </c>
      <c r="J31" s="48">
        <v>14844.5</v>
      </c>
      <c r="K31" s="48">
        <v>14633.84</v>
      </c>
      <c r="L31" s="48">
        <v>14604.52</v>
      </c>
    </row>
    <row r="32" spans="1:12">
      <c r="B32" t="s">
        <v>218</v>
      </c>
      <c r="C32" s="33">
        <v>-15129</v>
      </c>
      <c r="D32" s="24">
        <v>1831</v>
      </c>
      <c r="E32" s="32">
        <v>21214</v>
      </c>
      <c r="F32" s="32">
        <v>-5837</v>
      </c>
      <c r="G32" s="32">
        <v>30812</v>
      </c>
      <c r="H32" s="32">
        <v>-2481</v>
      </c>
      <c r="I32" s="32">
        <v>59206</v>
      </c>
      <c r="J32" s="33">
        <v>-27615</v>
      </c>
      <c r="K32" s="50">
        <v>-200</v>
      </c>
      <c r="L32" s="33">
        <v>-43100</v>
      </c>
    </row>
    <row r="33" spans="1:12">
      <c r="B33" s="19" t="s">
        <v>219</v>
      </c>
      <c r="C33" s="24">
        <v>2660</v>
      </c>
      <c r="D33" s="24">
        <v>2591</v>
      </c>
      <c r="E33" s="24">
        <v>2751</v>
      </c>
      <c r="F33" s="24">
        <v>2768</v>
      </c>
      <c r="G33" s="24">
        <v>2871</v>
      </c>
      <c r="H33" s="24">
        <v>2861</v>
      </c>
      <c r="I33" s="24">
        <v>2904</v>
      </c>
      <c r="J33" s="24">
        <v>2993</v>
      </c>
      <c r="K33" s="24">
        <v>3025</v>
      </c>
      <c r="L33" s="24">
        <v>2910</v>
      </c>
    </row>
    <row r="34" spans="1:12">
      <c r="A34" s="28">
        <v>18</v>
      </c>
      <c r="B34" t="s">
        <v>171</v>
      </c>
      <c r="C34" s="32">
        <v>-4364</v>
      </c>
      <c r="D34" s="32">
        <v>14944</v>
      </c>
      <c r="E34" s="32">
        <v>25350</v>
      </c>
      <c r="F34" s="22">
        <v>-71</v>
      </c>
      <c r="G34" s="32">
        <v>24492</v>
      </c>
      <c r="H34" s="22">
        <v>613</v>
      </c>
      <c r="I34" s="32">
        <v>60742</v>
      </c>
      <c r="J34" s="32">
        <v>-1747</v>
      </c>
      <c r="K34" s="24">
        <v>8100</v>
      </c>
      <c r="L34" s="33">
        <v>-46300</v>
      </c>
    </row>
    <row r="35" spans="1:12">
      <c r="A35" s="28">
        <v>19</v>
      </c>
      <c r="B35" t="s">
        <v>220</v>
      </c>
      <c r="C35" s="32">
        <v>10765</v>
      </c>
      <c r="D35" s="32">
        <v>13113</v>
      </c>
      <c r="E35" s="24">
        <v>4136</v>
      </c>
      <c r="F35" s="24">
        <v>5766</v>
      </c>
      <c r="G35" s="32">
        <v>-6320</v>
      </c>
      <c r="H35" s="24">
        <v>3094</v>
      </c>
      <c r="I35" s="24">
        <v>1536</v>
      </c>
      <c r="J35" s="32">
        <v>25868</v>
      </c>
      <c r="K35" s="24">
        <v>8300</v>
      </c>
      <c r="L35" s="32">
        <v>-3200</v>
      </c>
    </row>
    <row r="36" spans="1:12">
      <c r="B36" s="19" t="s">
        <v>221</v>
      </c>
      <c r="C36" s="21">
        <v>2</v>
      </c>
      <c r="D36" s="21">
        <v>1</v>
      </c>
      <c r="E36" s="21">
        <v>1</v>
      </c>
    </row>
    <row r="37" spans="1:12">
      <c r="A37" s="28">
        <v>20</v>
      </c>
      <c r="B37" t="s">
        <v>222</v>
      </c>
      <c r="C37" s="25">
        <v>5.4</v>
      </c>
      <c r="D37" s="25">
        <v>5.0999999999999996</v>
      </c>
      <c r="E37" s="25">
        <v>4.7</v>
      </c>
      <c r="F37" s="25">
        <v>4.8</v>
      </c>
      <c r="G37" s="25">
        <v>3.9</v>
      </c>
      <c r="H37" s="25">
        <v>3.7</v>
      </c>
      <c r="I37" s="25">
        <v>4.5</v>
      </c>
      <c r="J37" s="25">
        <v>6.2</v>
      </c>
    </row>
    <row r="38" spans="1:12">
      <c r="A38" s="28">
        <v>21</v>
      </c>
      <c r="B38" t="s">
        <v>223</v>
      </c>
      <c r="C38" s="25">
        <v>7.1</v>
      </c>
      <c r="D38" s="25">
        <v>4.8</v>
      </c>
      <c r="E38" s="25">
        <v>5.6</v>
      </c>
      <c r="F38" s="25">
        <v>6</v>
      </c>
      <c r="G38" s="25">
        <v>6.9</v>
      </c>
      <c r="H38" s="25">
        <v>9.5</v>
      </c>
      <c r="I38" s="25">
        <v>5.0999999999999996</v>
      </c>
      <c r="J38" s="25">
        <v>9.8000000000000007</v>
      </c>
    </row>
    <row r="40" spans="1:12">
      <c r="B40" s="20" t="s">
        <v>103</v>
      </c>
      <c r="C40" s="51" t="str">
        <f ca="1">HYPERLINK("mailto:econ@beeflambnz.com","econ@beeflambnz.com")</f>
        <v/>
      </c>
      <c r="D40" s="53"/>
      <c r="E40" s="53"/>
      <c r="F40" s="18" t="s">
        <v>55</v>
      </c>
      <c r="L40" s="20" t="s">
        <v>104</v>
      </c>
    </row>
  </sheetData>
  <mergeCells count="1">
    <mergeCell ref="C40:E40"/>
  </mergeCells>
  <hyperlinks>
    <hyperlink ref="L2" location="Notes!A1" display="Notes tab" xr:uid="{00000000-0004-0000-0800-000000000000}"/>
    <hyperlink ref="F40" location="Notes!A1" display="Notes tab" xr:uid="{00000000-0004-0000-0800-000001000000}"/>
  </hyperlinks>
  <pageMargins left="0" right="0" top="0" bottom="0" header="0" footer="0"/>
  <pageSetup paperSize="9" orientation="landscape"/>
  <headerFooter>
    <oddHeader>&amp;C&amp;14&amp;BBeef + Lamb New Zealand Economic Service&amp;R&amp;07&amp;D &amp;T</oddHeader>
    <oddFooter>&amp;L&amp;F [&amp;A]&amp;RPage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Matthew Haddrell</cp:lastModifiedBy>
  <cp:revision/>
  <dcterms:created xsi:type="dcterms:W3CDTF">2024-09-03T10:16:06Z</dcterms:created>
  <dcterms:modified xsi:type="dcterms:W3CDTF">2024-09-04T03:33:36Z</dcterms:modified>
  <cp:category/>
  <cp:contentStatus/>
</cp:coreProperties>
</file>