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showInkAnnotation="0" autoCompressPictures="0" defaultThemeVersion="166925"/>
  <xr:revisionPtr revIDLastSave="0" documentId="11_BCD94304018842876A8183825497C298A7D457AD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otes" sheetId="1" r:id="rId1"/>
    <sheet name="PerformanceIndicators-Farm" sheetId="2" r:id="rId2"/>
    <sheet name="RevenueExpenseProfit-Farm" sheetId="3" r:id="rId3"/>
    <sheet name="RevenueExpenseProfit-SU" sheetId="4" r:id="rId4"/>
    <sheet name="RevenueExpenseProfit-HA" sheetId="5" r:id="rId5"/>
    <sheet name="CapitalStructure-Farm" sheetId="6" r:id="rId6"/>
    <sheet name="CapitalStructure-SU" sheetId="7" r:id="rId7"/>
    <sheet name="CapitalStructure-HA" sheetId="8" r:id="rId8"/>
    <sheet name="FlowOfFunds-Farm" sheetId="9" r:id="rId9"/>
  </sheets>
  <calcPr calcId="0" fullCalcOnLoad="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9" l="1"/>
  <c r="C43" i="8"/>
  <c r="C43" i="7"/>
  <c r="C43" i="6"/>
  <c r="C52" i="5"/>
  <c r="C52" i="4"/>
  <c r="C52" i="3"/>
  <c r="C48" i="2"/>
  <c r="K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BLNZ</author>
  </authors>
  <commentList>
    <comment ref="C14" authorId="0" shapeId="0" xr:uid="{00000000-0006-0000-0800-000001000000}">
      <text>
        <r>
          <rPr>
            <sz val="10"/>
            <rFont val="Arial"/>
            <family val="2"/>
          </rPr>
          <t>Rate: 5.6%
Term: 5.1 years</t>
        </r>
      </text>
    </comment>
    <comment ref="D14" authorId="0" shapeId="0" xr:uid="{00000000-0006-0000-0800-000002000000}">
      <text>
        <r>
          <rPr>
            <sz val="10"/>
            <rFont val="Arial"/>
            <family val="2"/>
          </rPr>
          <t>Rate: 5.7%
Term: 4.0 years</t>
        </r>
      </text>
    </comment>
    <comment ref="E14" authorId="0" shapeId="0" xr:uid="{00000000-0006-0000-0800-000003000000}">
      <text>
        <r>
          <rPr>
            <sz val="10"/>
            <rFont val="Arial"/>
            <family val="2"/>
          </rPr>
          <t>Rate: 4.9%
Term: 8.7 years</t>
        </r>
      </text>
    </comment>
    <comment ref="F14" authorId="0" shapeId="0" xr:uid="{00000000-0006-0000-0800-000004000000}">
      <text>
        <r>
          <rPr>
            <sz val="10"/>
            <rFont val="Arial"/>
            <family val="2"/>
          </rPr>
          <t>Rate: 5.2%
Term: 5.2 years</t>
        </r>
      </text>
    </comment>
    <comment ref="G14" authorId="0" shapeId="0" xr:uid="{00000000-0006-0000-0800-000005000000}">
      <text>
        <r>
          <rPr>
            <sz val="10"/>
            <rFont val="Arial"/>
            <family val="2"/>
          </rPr>
          <t>Rate: 4.3%
Term: 5.9 years</t>
        </r>
      </text>
    </comment>
    <comment ref="H14" authorId="0" shapeId="0" xr:uid="{00000000-0006-0000-0800-000006000000}">
      <text>
        <r>
          <rPr>
            <sz val="10"/>
            <rFont val="Arial"/>
            <family val="2"/>
          </rPr>
          <t>Rate: 2.8%
Term: 8.5 years</t>
        </r>
      </text>
    </comment>
    <comment ref="I14" authorId="0" shapeId="0" xr:uid="{00000000-0006-0000-0800-000007000000}">
      <text>
        <r>
          <rPr>
            <sz val="10"/>
            <rFont val="Arial"/>
            <family val="2"/>
          </rPr>
          <t>Rate: 5.2%
Term: 6.9 years</t>
        </r>
      </text>
    </comment>
    <comment ref="J14" authorId="0" shapeId="0" xr:uid="{00000000-0006-0000-0800-000008000000}">
      <text>
        <r>
          <rPr>
            <sz val="10"/>
            <rFont val="Arial"/>
            <family val="2"/>
          </rPr>
          <t>Rate: 7.9%
Term: 5.8 years</t>
        </r>
      </text>
    </comment>
  </commentList>
</comments>
</file>

<file path=xl/sharedStrings.xml><?xml version="1.0" encoding="utf-8"?>
<sst xmlns="http://schemas.openxmlformats.org/spreadsheetml/2006/main" count="535" uniqueCount="224">
  <si>
    <t>Sheep and Beef Farm Survey: Class 2 S.I. Hill Country - New Zealand</t>
  </si>
  <si>
    <t>This workbook has a number of "tabs" (at the bottom of the page) with each tab containing data</t>
  </si>
  <si>
    <t>Navigate within this workbook</t>
  </si>
  <si>
    <t>on a per Farm, per Hectare (ha) or per Stock Unit (su) basis.</t>
  </si>
  <si>
    <t>Performance Indicators Per Farm Analysis</t>
  </si>
  <si>
    <t>$ Per Farm Analysis</t>
  </si>
  <si>
    <t>Individual Farm Classes in the table below are ranked from Extensive to Intensive and comprise:</t>
  </si>
  <si>
    <t>$ Per Stock Unit Analysis</t>
  </si>
  <si>
    <t>$ Per Hectare Analysis</t>
  </si>
  <si>
    <t>Northland</t>
  </si>
  <si>
    <t>East</t>
  </si>
  <si>
    <t>Taranaki-</t>
  </si>
  <si>
    <t>Capital Structure $ per Farm</t>
  </si>
  <si>
    <t>North Island</t>
  </si>
  <si>
    <t>Waikato-BoP</t>
  </si>
  <si>
    <t>Coast</t>
  </si>
  <si>
    <t>Manawatu</t>
  </si>
  <si>
    <t>Capital Structure $ per Stock Unit</t>
  </si>
  <si>
    <t>Class 3</t>
  </si>
  <si>
    <t>North Island Hard Hill Country</t>
  </si>
  <si>
    <t>✓</t>
  </si>
  <si>
    <t>Capital Structure $ per Hectare</t>
  </si>
  <si>
    <t>Class 4</t>
  </si>
  <si>
    <t>North Island Hill Country</t>
  </si>
  <si>
    <t>Flow of Funds $ per Farm</t>
  </si>
  <si>
    <t>Class 5</t>
  </si>
  <si>
    <t>North Island Intensive Finishing</t>
  </si>
  <si>
    <t>Class 9</t>
  </si>
  <si>
    <t>All Classes Region</t>
  </si>
  <si>
    <t>Marlborough</t>
  </si>
  <si>
    <t>Otago</t>
  </si>
  <si>
    <t>South Island</t>
  </si>
  <si>
    <t>Canterbury</t>
  </si>
  <si>
    <t>Southland</t>
  </si>
  <si>
    <t>Class 1</t>
  </si>
  <si>
    <t>South Island High Country</t>
  </si>
  <si>
    <t>Class 2</t>
  </si>
  <si>
    <t>South Island Hill Country</t>
  </si>
  <si>
    <t>Class 6</t>
  </si>
  <si>
    <t>South Island Finishing Breeding</t>
  </si>
  <si>
    <t>Class 7</t>
  </si>
  <si>
    <t>South Island Intensive Finishing</t>
  </si>
  <si>
    <t>Class 8</t>
  </si>
  <si>
    <t>South Island Mixed Finishing</t>
  </si>
  <si>
    <t>New Zealand</t>
  </si>
  <si>
    <t>NZ</t>
  </si>
  <si>
    <t>All Classes NZ</t>
  </si>
  <si>
    <t>The Class 9  "All Classes NZ" or "All Classes Region" Farm is a weighted average of its respective farm Classes and does</t>
  </si>
  <si>
    <t>not represent any one farm but is a useful representation of the New Zealand Sheep and Beef Farm Sector or a Region</t>
  </si>
  <si>
    <t>subsector Farm that describes annual data and sector trends.</t>
  </si>
  <si>
    <t>If more information is required, please use the following contact email address:</t>
  </si>
  <si>
    <t>econ@beeflambnz.com</t>
  </si>
  <si>
    <t>BNS.6100</t>
  </si>
  <si>
    <t>Beef + Lamb New Zealand Economic Service</t>
  </si>
  <si>
    <t>Sheep and Beef Farm Survey - Performance Indicators Per Farm Analysis</t>
  </si>
  <si>
    <t>Notes tab</t>
  </si>
  <si>
    <t>Class 2 S.I. Hill Country - New Zealand</t>
  </si>
  <si>
    <t>Provisional</t>
  </si>
  <si>
    <t>Forecast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</si>
  <si>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</si>
  <si>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</si>
  <si>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</si>
  <si>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</si>
  <si>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</si>
  <si>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</si>
  <si>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</si>
  <si>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</si>
  <si>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</si>
  <si>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</si>
  <si>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Physical Indicators</t>
  </si>
  <si>
    <t>Effective Area (Hectares)</t>
  </si>
  <si>
    <t>Total Labour Units</t>
  </si>
  <si>
    <t>Total Stock Units at Open</t>
  </si>
  <si>
    <t>Stock Units per ha</t>
  </si>
  <si>
    <t>Production Indicators</t>
  </si>
  <si>
    <t>Ewe Lambing %</t>
  </si>
  <si>
    <t>Hogget lambs as % Total lambs</t>
  </si>
  <si>
    <t>Calving %</t>
  </si>
  <si>
    <t>Fawning %</t>
  </si>
  <si>
    <t>Shorn Wool Sold kg Per Sheep</t>
  </si>
  <si>
    <t>Shorn Wool Sold kg Per Sheep su</t>
  </si>
  <si>
    <t>Price Indicators</t>
  </si>
  <si>
    <t>Net Wool cents per kg greasy</t>
  </si>
  <si>
    <t>Sales Prime Lamb  $ per head</t>
  </si>
  <si>
    <t>Sales Store lambs $ per head</t>
  </si>
  <si>
    <t>Sales Ewes MA Prime $ per head</t>
  </si>
  <si>
    <t>Sales Ewes MA Store $ per head</t>
  </si>
  <si>
    <t>Sales Ewes 2th Prime $ per head</t>
  </si>
  <si>
    <t>Sales Ewes 2th Store $ per head</t>
  </si>
  <si>
    <t>Sales Steers 1-1.5 yr Prime $ per head</t>
  </si>
  <si>
    <t>Sales Steers 2 yr+ Prime $ per head</t>
  </si>
  <si>
    <t>Sales Bull Beef Prime/Boner $ per head</t>
  </si>
  <si>
    <t>Sales Cows Prime/Boner      $ per head</t>
  </si>
  <si>
    <t>Sales Bull Beef   1 yr Store $ per head</t>
  </si>
  <si>
    <t>Sales Steers  1-1.5 yr Store $ per head</t>
  </si>
  <si>
    <t>Sales Heifers 1-1.5 yr Store $ per head</t>
  </si>
  <si>
    <t>Financial Indicators</t>
  </si>
  <si>
    <t>Economic Farm Surplus $ per hectare</t>
  </si>
  <si>
    <t>Economic Farm Surplus $ per stock unit</t>
  </si>
  <si>
    <t>Earnings b4 Interest Tax &amp; Rent $ per ha</t>
  </si>
  <si>
    <t>Earnings b4 Interest Tax &amp; Rent $ per su</t>
  </si>
  <si>
    <t>Rate of Return on Total Farm Capital %</t>
  </si>
  <si>
    <t>Equity as % of Total Assets</t>
  </si>
  <si>
    <t>For more information:</t>
  </si>
  <si>
    <t>© Beef + Lamb New Zealand Economic Service 2024</t>
  </si>
  <si>
    <t>Sheep and Beef Farm Survey - $ Per Farm Analysis</t>
  </si>
  <si>
    <t>Revenue Per Farm</t>
  </si>
  <si>
    <t>Wool</t>
  </si>
  <si>
    <t>Sheep</t>
  </si>
  <si>
    <t>Cattle</t>
  </si>
  <si>
    <t>Dairy Grazing</t>
  </si>
  <si>
    <t>Deer + Velvet</t>
  </si>
  <si>
    <t>Goat + Fibre</t>
  </si>
  <si>
    <t>Cash Crop</t>
  </si>
  <si>
    <t>Other</t>
  </si>
  <si>
    <t>Total Gross Revenue</t>
  </si>
  <si>
    <t>Expenditure Per Farm</t>
  </si>
  <si>
    <t>Wages</t>
  </si>
  <si>
    <t>Animal Health</t>
  </si>
  <si>
    <t>Weed &amp; Pest Control</t>
  </si>
  <si>
    <t>Shearing Expenses</t>
  </si>
  <si>
    <t>Fertiliser</t>
  </si>
  <si>
    <t>Lime</t>
  </si>
  <si>
    <t>Seeds</t>
  </si>
  <si>
    <t>Vehicle Expenses</t>
  </si>
  <si>
    <t>Fuel</t>
  </si>
  <si>
    <t>Electricity</t>
  </si>
  <si>
    <t>Feed &amp; Grazing</t>
  </si>
  <si>
    <t>Dog expenses</t>
  </si>
  <si>
    <t>Irrigation Charges</t>
  </si>
  <si>
    <t>Cultivation &amp; Sowing</t>
  </si>
  <si>
    <t>Cash Crop Expenses</t>
  </si>
  <si>
    <t>Repairs &amp; Maintenance</t>
  </si>
  <si>
    <t>Cartage</t>
  </si>
  <si>
    <t>Administration Expenses</t>
  </si>
  <si>
    <t>Total Working Expenses</t>
  </si>
  <si>
    <t>Insurance</t>
  </si>
  <si>
    <t>ACC Levies</t>
  </si>
  <si>
    <t>Rates</t>
  </si>
  <si>
    <t>Managerial Salaries</t>
  </si>
  <si>
    <t>Interest</t>
  </si>
  <si>
    <t>Rent</t>
  </si>
  <si>
    <t>Total Standing Charges</t>
  </si>
  <si>
    <t>Total Cash Expenditure</t>
  </si>
  <si>
    <t>Depreciation</t>
  </si>
  <si>
    <t>Total Farm Expenditure</t>
  </si>
  <si>
    <t>Sheep and Beef Farm Survey - $ Per Stock Unit Analysis</t>
  </si>
  <si>
    <t>Revenue Per Stock Unit</t>
  </si>
  <si>
    <t>Wool Ac       per Sheep su</t>
  </si>
  <si>
    <t>Sheep Ac      per Sheep su</t>
  </si>
  <si>
    <t>Wool+Sheep Ac per Sheep su</t>
  </si>
  <si>
    <t>Shearing exp per Sheep su</t>
  </si>
  <si>
    <t>Cattle Ac per Beef Cattle su</t>
  </si>
  <si>
    <t>Dairy Grazing per Dairy (Replacement) su</t>
  </si>
  <si>
    <t>Deer + Velvet  per Deer su</t>
  </si>
  <si>
    <t>Goat + Fibre   per Goat su</t>
  </si>
  <si>
    <t>Total Gross Revenue per su</t>
  </si>
  <si>
    <t>Expenditure Per Stock Unit</t>
  </si>
  <si>
    <t>Sheep and Beef Farm Survey - $ Per Hectare Analysis</t>
  </si>
  <si>
    <t>Revenue Per Hectare</t>
  </si>
  <si>
    <t>Expenditure Per Hectare</t>
  </si>
  <si>
    <t>Sheep and Beef Farm Survey - Capital Structure $ per Farm</t>
  </si>
  <si>
    <t>ASSETS</t>
  </si>
  <si>
    <t>Capital Value (excluding Homestead)</t>
  </si>
  <si>
    <t>Truck and Tractor</t>
  </si>
  <si>
    <t>Other Plant &amp; Machinery</t>
  </si>
  <si>
    <t>Sheep at Market Value</t>
  </si>
  <si>
    <t>Cattle at Market Value</t>
  </si>
  <si>
    <t>Deer at Market Value</t>
  </si>
  <si>
    <t>Goats at Market Value</t>
  </si>
  <si>
    <t>FARM CAPITAL</t>
  </si>
  <si>
    <t>Current Assets</t>
  </si>
  <si>
    <t>Term Deposits</t>
  </si>
  <si>
    <t>Income Equalisation Balance</t>
  </si>
  <si>
    <t>Investments Off-Farm</t>
  </si>
  <si>
    <t>Other Assets</t>
  </si>
  <si>
    <t>Homestead</t>
  </si>
  <si>
    <t>Car</t>
  </si>
  <si>
    <t>TOTAL ASSETS AT CLOSE</t>
  </si>
  <si>
    <t>LIABILITIES</t>
  </si>
  <si>
    <t>Current Liabilities</t>
  </si>
  <si>
    <t>Fixed Liabilities</t>
  </si>
  <si>
    <r>
      <t>Reserves</t>
    </r>
    <r>
      <rPr>
        <sz val="14"/>
        <color rgb="FFFF0000"/>
        <rFont val="Arial"/>
      </rPr>
      <t>*</t>
    </r>
    <r>
      <rPr>
        <sz val="10"/>
        <rFont val="Arial"/>
        <family val="2"/>
      </rPr>
      <t/>
    </r>
  </si>
  <si>
    <t>Net Worth</t>
  </si>
  <si>
    <t>TOTAL AT CLOSE</t>
  </si>
  <si>
    <t>Sheep at Open</t>
  </si>
  <si>
    <t>Cattle at Open</t>
  </si>
  <si>
    <t>Deer at Open</t>
  </si>
  <si>
    <t>Goats at Open</t>
  </si>
  <si>
    <t>Effective Area (Ha)</t>
  </si>
  <si>
    <r>
      <rPr>
        <sz val="14"/>
        <color rgb="FFFF0000"/>
        <rFont val="Arial"/>
      </rPr>
      <t>*</t>
    </r>
    <r>
      <rPr>
        <sz val="10"/>
        <rFont val="Arial"/>
        <family val="2"/>
      </rPr>
      <t>Reserves shown in line 17 is not cash but a value that recognises that all (owned and leased) assets, e.g. leased land, are included under Assets at current market value.</t>
    </r>
  </si>
  <si>
    <t>Reserves calculated in this manner recognises these non-owned assets and allows the true Net Worth position to be shown in line 18.</t>
  </si>
  <si>
    <t>Sheep and Beef Farm Survey - Capital Structure $ per Stock Unit</t>
  </si>
  <si>
    <t>Sheep and Beef Farm Survey - Capital Structure $ per Hectare</t>
  </si>
  <si>
    <t>Sheep and Beef Farm Survey - Flow of Funds $ per Farm</t>
  </si>
  <si>
    <t>SOURCE OF FUNDS</t>
  </si>
  <si>
    <t>Farm Profit Before Tax</t>
  </si>
  <si>
    <t>plus Depreciation</t>
  </si>
  <si>
    <t>plus Livestock Value Change</t>
  </si>
  <si>
    <t>= FARM CASH SURPLUS</t>
  </si>
  <si>
    <t>plus Interest &amp; Dividends</t>
  </si>
  <si>
    <t>plus Non Farm Income</t>
  </si>
  <si>
    <t>plus Mortgage Increase*</t>
  </si>
  <si>
    <t>plus Carbon Credit Receipts</t>
  </si>
  <si>
    <t>plus Other Sources</t>
  </si>
  <si>
    <t>= SOURCE OF FUNDS (A)</t>
  </si>
  <si>
    <t>APPLICATION OF FUNDS</t>
  </si>
  <si>
    <t>New Buildings &amp; Additions</t>
  </si>
  <si>
    <t>plus Plant &amp; Vehicles</t>
  </si>
  <si>
    <t>plus Income Equalisation A/c</t>
  </si>
  <si>
    <t>plus Term Deposits</t>
  </si>
  <si>
    <t>plus Investment</t>
  </si>
  <si>
    <t>plus Mortgage Reduction</t>
  </si>
  <si>
    <t>plus Drawings</t>
  </si>
  <si>
    <t>plus Tax</t>
  </si>
  <si>
    <t>plus Other Applications</t>
  </si>
  <si>
    <t>= APPLICATION OF FUNDS (B)</t>
  </si>
  <si>
    <t>SOURCE - APPLICATION (A-B)</t>
  </si>
  <si>
    <t>= CHANGE IN WORKING CAPITAL</t>
  </si>
  <si>
    <t>REFLECTED BY CHANGE IN</t>
  </si>
  <si>
    <t>less Current Liabilities</t>
  </si>
  <si>
    <t>*MORTGAGE INCREASE DETAILS</t>
  </si>
  <si>
    <t>Interest Rate %</t>
  </si>
  <si>
    <t>Term in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</si>
</sst>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d\-mm\-yy"/>
    <numFmt numFmtId="165" formatCode="0.0"/>
    <numFmt numFmtId="166" formatCode="##0.0"/>
    <numFmt numFmtId="167" formatCode="#0.0"/>
    <numFmt numFmtId="168" formatCode="#0"/>
    <numFmt numFmtId="169" formatCode="#0.00"/>
    <numFmt numFmtId="170" formatCode="##0.00"/>
    <numFmt numFmtId="171" formatCode="###,##0"/>
    <numFmt numFmtId="172" formatCode="##,##0"/>
    <numFmt numFmtId="173" formatCode="##0"/>
    <numFmt numFmtId="174" formatCode="#,###,##0"/>
    <numFmt numFmtId="175" formatCode="##,###,##0"/>
    <numFmt numFmtId="176" formatCode="###0"/>
  </numFmts>
  <fonts count="6">
    <font>
      <sz val="10"/>
      <name val="Arial"/>
      <family val="2"/>
    </font>
    <font>
      <b/>
      <sz val="14"/>
      <name val="Arial"/>
    </font>
    <font>
      <u/>
      <sz val="10"/>
      <color rgb="FF041690"/>
      <name val="Arial"/>
    </font>
    <font>
      <b/>
      <sz val="10"/>
      <name val="Arial"/>
    </font>
    <font>
      <b/>
      <sz val="11"/>
      <name val="Arial"/>
    </font>
    <font>
      <sz val="14"/>
      <color rgb="FFFF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172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0" fontId="0" fillId="0" borderId="0" xfId="0" applyAlignment="1">
      <alignment indent="1"/>
    </xf>
    <xf numFmtId="169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74" fontId="0" fillId="0" borderId="0" xfId="0" applyNumberFormat="1" applyAlignment="1">
      <alignment horizontal="right"/>
    </xf>
    <xf numFmtId="175" fontId="0" fillId="0" borderId="0" xfId="0" applyNumberFormat="1" applyAlignment="1">
      <alignment horizontal="right"/>
    </xf>
    <xf numFmtId="174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1"/>
  <sheetViews>
    <sheetView showGridLines="0" tabSelected="1" workbookViewId="0"/>
  </sheetViews>
  <sheetFormatPr defaultRowHeight="15"/>
  <cols>
    <col min="1" max="2" width="4" customWidth="1"/>
    <col min="3" max="3" width="14" customWidth="1"/>
    <col min="4" max="6" width="9" customWidth="1"/>
    <col min="7" max="7" width="13" customWidth="1"/>
    <col min="8" max="8" width="10" customWidth="1"/>
    <col min="9" max="9" width="12" customWidth="1"/>
    <col min="10" max="13" width="9" customWidth="1"/>
  </cols>
  <sheetData>
    <row r="2" spans="1:14">
      <c r="A2" s="1" t="s">
        <v>0</v>
      </c>
    </row>
    <row r="4" spans="1:14">
      <c r="A4" s="2">
        <v>1</v>
      </c>
      <c r="B4" t="s">
        <v>1</v>
      </c>
      <c r="K4" t="s">
        <v>2</v>
      </c>
    </row>
    <row r="5" spans="1:14">
      <c r="B5" t="s">
        <v>3</v>
      </c>
      <c r="K5" s="49" t="s">
        <v>4</v>
      </c>
      <c r="L5" s="50"/>
      <c r="M5" s="50"/>
      <c r="N5" s="50"/>
    </row>
    <row r="6" spans="1:14">
      <c r="K6" s="49" t="s">
        <v>5</v>
      </c>
      <c r="L6" s="50"/>
      <c r="M6" s="50"/>
      <c r="N6" s="50"/>
    </row>
    <row r="7" spans="1:14">
      <c r="A7" s="2">
        <v>2</v>
      </c>
      <c r="B7" t="s">
        <v>6</v>
      </c>
      <c r="K7" s="49" t="s">
        <v>7</v>
      </c>
      <c r="L7" s="50"/>
      <c r="M7" s="50"/>
      <c r="N7" s="50"/>
    </row>
    <row r="8" spans="1:14">
      <c r="K8" s="49" t="s">
        <v>8</v>
      </c>
      <c r="L8" s="50"/>
      <c r="M8" s="50"/>
      <c r="N8" s="50"/>
    </row>
    <row r="9" spans="1:14">
      <c r="G9" s="3" t="s">
        <v>9</v>
      </c>
      <c r="H9" s="3" t="s">
        <v>10</v>
      </c>
      <c r="I9" s="4" t="s">
        <v>11</v>
      </c>
      <c r="K9" s="49" t="s">
        <v>12</v>
      </c>
      <c r="L9" s="50"/>
      <c r="M9" s="50"/>
      <c r="N9" s="50"/>
    </row>
    <row r="10" spans="1:14">
      <c r="C10" s="5" t="s">
        <v>13</v>
      </c>
      <c r="D10" s="6"/>
      <c r="E10" s="6"/>
      <c r="F10" s="6"/>
      <c r="G10" s="7" t="s">
        <v>14</v>
      </c>
      <c r="H10" s="8" t="s">
        <v>15</v>
      </c>
      <c r="I10" s="7" t="s">
        <v>16</v>
      </c>
      <c r="K10" s="49" t="s">
        <v>17</v>
      </c>
      <c r="L10" s="50"/>
      <c r="M10" s="50"/>
      <c r="N10" s="50"/>
    </row>
    <row r="11" spans="1:14">
      <c r="C11" s="9" t="s">
        <v>18</v>
      </c>
      <c r="D11" s="6" t="s">
        <v>19</v>
      </c>
      <c r="E11" s="6"/>
      <c r="F11" s="6"/>
      <c r="G11" s="10" t="s">
        <v>20</v>
      </c>
      <c r="H11" s="10" t="s">
        <v>20</v>
      </c>
      <c r="I11" s="10" t="s">
        <v>20</v>
      </c>
      <c r="K11" s="49" t="s">
        <v>21</v>
      </c>
      <c r="L11" s="50"/>
      <c r="M11" s="50"/>
      <c r="N11" s="50"/>
    </row>
    <row r="12" spans="1:14">
      <c r="C12" s="9" t="s">
        <v>22</v>
      </c>
      <c r="D12" s="6" t="s">
        <v>23</v>
      </c>
      <c r="E12" s="6"/>
      <c r="F12" s="6"/>
      <c r="G12" s="10" t="s">
        <v>20</v>
      </c>
      <c r="H12" s="10" t="s">
        <v>20</v>
      </c>
      <c r="I12" s="10" t="s">
        <v>20</v>
      </c>
      <c r="K12" s="49" t="s">
        <v>24</v>
      </c>
      <c r="L12" s="50"/>
      <c r="M12" s="50"/>
      <c r="N12" s="50"/>
    </row>
    <row r="13" spans="1:14">
      <c r="C13" s="9" t="s">
        <v>25</v>
      </c>
      <c r="D13" s="6" t="s">
        <v>26</v>
      </c>
      <c r="E13" s="6"/>
      <c r="F13" s="6"/>
      <c r="G13" s="10" t="s">
        <v>20</v>
      </c>
      <c r="H13" s="10" t="s">
        <v>20</v>
      </c>
      <c r="I13" s="10" t="s">
        <v>20</v>
      </c>
    </row>
    <row r="14" spans="1:14">
      <c r="C14" s="11" t="s">
        <v>27</v>
      </c>
      <c r="D14" s="12" t="s">
        <v>28</v>
      </c>
      <c r="E14" s="12"/>
      <c r="F14" s="12"/>
      <c r="G14" s="10" t="s">
        <v>20</v>
      </c>
      <c r="H14" s="10" t="s">
        <v>20</v>
      </c>
      <c r="I14" s="10" t="s">
        <v>20</v>
      </c>
    </row>
    <row r="16" spans="1:14">
      <c r="G16" s="3" t="s">
        <v>29</v>
      </c>
      <c r="H16" s="4" t="s">
        <v>30</v>
      </c>
      <c r="K16" s="49" t="str">
        <f ca="1">HYPERLINK("https://beeflambnz.com/industry-data/farm-data-and-industry-production/sheep-beef-farm-survey","Click here for more Survey Reports")</f>
        <v/>
      </c>
      <c r="L16" s="50"/>
      <c r="M16" s="50"/>
      <c r="N16" s="50"/>
    </row>
    <row r="17" spans="3:8">
      <c r="C17" s="5" t="s">
        <v>31</v>
      </c>
      <c r="D17" s="6"/>
      <c r="E17" s="6"/>
      <c r="F17" s="6"/>
      <c r="G17" s="13" t="s">
        <v>32</v>
      </c>
      <c r="H17" s="7" t="s">
        <v>33</v>
      </c>
    </row>
    <row r="18" spans="3:8">
      <c r="C18" s="9" t="s">
        <v>34</v>
      </c>
      <c r="D18" s="6" t="s">
        <v>35</v>
      </c>
      <c r="E18" s="6"/>
      <c r="F18" s="6"/>
      <c r="G18" s="14"/>
      <c r="H18" s="14"/>
    </row>
    <row r="19" spans="3:8">
      <c r="C19" s="9" t="s">
        <v>36</v>
      </c>
      <c r="D19" s="6" t="s">
        <v>37</v>
      </c>
      <c r="E19" s="6"/>
      <c r="F19" s="6"/>
      <c r="G19" s="10" t="s">
        <v>20</v>
      </c>
      <c r="H19" s="14"/>
    </row>
    <row r="20" spans="3:8">
      <c r="C20" s="9" t="s">
        <v>38</v>
      </c>
      <c r="D20" s="6" t="s">
        <v>39</v>
      </c>
      <c r="E20" s="6"/>
      <c r="F20" s="6"/>
      <c r="G20" s="10" t="s">
        <v>20</v>
      </c>
      <c r="H20" s="10" t="s">
        <v>20</v>
      </c>
    </row>
    <row r="21" spans="3:8">
      <c r="C21" s="9" t="s">
        <v>40</v>
      </c>
      <c r="D21" s="6" t="s">
        <v>41</v>
      </c>
      <c r="E21" s="6"/>
      <c r="F21" s="6"/>
      <c r="G21" s="14"/>
      <c r="H21" s="10" t="s">
        <v>20</v>
      </c>
    </row>
    <row r="22" spans="3:8">
      <c r="C22" s="9" t="s">
        <v>42</v>
      </c>
      <c r="D22" s="6" t="s">
        <v>43</v>
      </c>
      <c r="E22" s="6"/>
      <c r="F22" s="6"/>
      <c r="G22" s="10" t="s">
        <v>20</v>
      </c>
      <c r="H22" s="14"/>
    </row>
    <row r="23" spans="3:8">
      <c r="C23" s="11" t="s">
        <v>27</v>
      </c>
      <c r="D23" s="12" t="s">
        <v>28</v>
      </c>
      <c r="E23" s="12"/>
      <c r="F23" s="12"/>
      <c r="G23" s="10" t="s">
        <v>20</v>
      </c>
      <c r="H23" s="10" t="s">
        <v>20</v>
      </c>
    </row>
    <row r="25" spans="3:8">
      <c r="C25" s="5" t="s">
        <v>44</v>
      </c>
      <c r="D25" s="6"/>
      <c r="E25" s="6"/>
      <c r="F25" s="6"/>
      <c r="G25" s="10" t="s">
        <v>45</v>
      </c>
    </row>
    <row r="26" spans="3:8">
      <c r="C26" s="9" t="s">
        <v>34</v>
      </c>
      <c r="D26" s="6" t="s">
        <v>35</v>
      </c>
      <c r="E26" s="6"/>
      <c r="F26" s="6"/>
      <c r="G26" s="10" t="s">
        <v>20</v>
      </c>
    </row>
    <row r="27" spans="3:8">
      <c r="C27" s="9" t="s">
        <v>36</v>
      </c>
      <c r="D27" s="6" t="s">
        <v>37</v>
      </c>
      <c r="E27" s="6"/>
      <c r="F27" s="6"/>
      <c r="G27" s="10" t="s">
        <v>20</v>
      </c>
    </row>
    <row r="28" spans="3:8">
      <c r="C28" s="9" t="s">
        <v>18</v>
      </c>
      <c r="D28" s="6" t="s">
        <v>19</v>
      </c>
      <c r="E28" s="6"/>
      <c r="F28" s="6"/>
      <c r="G28" s="10" t="s">
        <v>20</v>
      </c>
    </row>
    <row r="29" spans="3:8">
      <c r="C29" s="9" t="s">
        <v>22</v>
      </c>
      <c r="D29" s="6" t="s">
        <v>23</v>
      </c>
      <c r="E29" s="6"/>
      <c r="F29" s="6"/>
      <c r="G29" s="10" t="s">
        <v>20</v>
      </c>
    </row>
    <row r="30" spans="3:8">
      <c r="C30" s="9" t="s">
        <v>25</v>
      </c>
      <c r="D30" s="6" t="s">
        <v>26</v>
      </c>
      <c r="E30" s="6"/>
      <c r="F30" s="6"/>
      <c r="G30" s="10" t="s">
        <v>20</v>
      </c>
    </row>
    <row r="31" spans="3:8">
      <c r="C31" s="9" t="s">
        <v>38</v>
      </c>
      <c r="D31" s="6" t="s">
        <v>39</v>
      </c>
      <c r="E31" s="6"/>
      <c r="F31" s="6"/>
      <c r="G31" s="10" t="s">
        <v>20</v>
      </c>
    </row>
    <row r="32" spans="3:8">
      <c r="C32" s="9" t="s">
        <v>40</v>
      </c>
      <c r="D32" s="6" t="s">
        <v>41</v>
      </c>
      <c r="E32" s="6"/>
      <c r="F32" s="6"/>
      <c r="G32" s="10" t="s">
        <v>20</v>
      </c>
    </row>
    <row r="33" spans="1:7">
      <c r="C33" s="9" t="s">
        <v>42</v>
      </c>
      <c r="D33" s="6" t="s">
        <v>43</v>
      </c>
      <c r="E33" s="6"/>
      <c r="F33" s="6"/>
      <c r="G33" s="10" t="s">
        <v>20</v>
      </c>
    </row>
    <row r="34" spans="1:7">
      <c r="C34" s="11" t="s">
        <v>27</v>
      </c>
      <c r="D34" s="12" t="s">
        <v>46</v>
      </c>
      <c r="E34" s="12"/>
      <c r="F34" s="12"/>
      <c r="G34" s="10" t="s">
        <v>20</v>
      </c>
    </row>
    <row r="36" spans="1:7">
      <c r="A36" s="2">
        <v>3</v>
      </c>
      <c r="B36" t="s">
        <v>47</v>
      </c>
    </row>
    <row r="37" spans="1:7">
      <c r="B37" t="s">
        <v>48</v>
      </c>
    </row>
    <row r="38" spans="1:7">
      <c r="B38" t="s">
        <v>49</v>
      </c>
    </row>
    <row r="40" spans="1:7">
      <c r="A40" s="2">
        <v>4</v>
      </c>
      <c r="B40" t="s">
        <v>50</v>
      </c>
    </row>
    <row r="41" spans="1:7">
      <c r="C41" t="s">
        <v>51</v>
      </c>
    </row>
  </sheetData>
  <mergeCells count="9">
    <mergeCell ref="K10:N10"/>
    <mergeCell ref="K11:N11"/>
    <mergeCell ref="K12:N12"/>
    <mergeCell ref="K16:N16"/>
    <mergeCell ref="K5:N5"/>
    <mergeCell ref="K6:N6"/>
    <mergeCell ref="K7:N7"/>
    <mergeCell ref="K8:N8"/>
    <mergeCell ref="K9:N9"/>
  </mergeCells>
  <hyperlinks>
    <hyperlink ref="K5" location="'PerformanceIndicators-Farm'!A1" display="Performance Indicators Per Farm Analysis" xr:uid="{00000000-0004-0000-0000-000000000000}"/>
    <hyperlink ref="K6" location="'RevenueExpenseProfit-Farm'!A1" display="$ Per Farm Analysis" xr:uid="{00000000-0004-0000-0000-000001000000}"/>
    <hyperlink ref="K7" location="'RevenueExpenseProfit-SU'!A1" display="$ Per Stock Unit Analysis" xr:uid="{00000000-0004-0000-0000-000002000000}"/>
    <hyperlink ref="K8" location="'RevenueExpenseProfit-HA'!A1" display="$ Per Hectare Analysis" xr:uid="{00000000-0004-0000-0000-000003000000}"/>
    <hyperlink ref="K9" location="'CapitalStructure-Farm'!A1" display="Capital Structure $ per Farm" xr:uid="{00000000-0004-0000-0000-000004000000}"/>
    <hyperlink ref="K10" location="'CapitalStructure-SU'!A1" display="Capital Structure $ per Stock Unit" xr:uid="{00000000-0004-0000-0000-000005000000}"/>
    <hyperlink ref="K11" location="'CapitalStructure-HA'!A1" display="Capital Structure $ per Hectare" xr:uid="{00000000-0004-0000-0000-000006000000}"/>
    <hyperlink ref="K12" location="'FlowOfFunds-Farm'!A1" display="Flow of Funds $ per Farm" xr:uid="{00000000-0004-0000-0000-000007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54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69</v>
      </c>
    </row>
    <row r="8" spans="1:12">
      <c r="A8" s="21">
        <v>1</v>
      </c>
      <c r="B8" t="s">
        <v>70</v>
      </c>
      <c r="C8" s="22">
        <v>1538</v>
      </c>
      <c r="D8" s="22">
        <v>1495</v>
      </c>
      <c r="E8" s="22">
        <v>1572</v>
      </c>
      <c r="F8" s="22">
        <v>1562</v>
      </c>
      <c r="G8" s="22">
        <v>1497</v>
      </c>
      <c r="H8" s="22">
        <v>1500</v>
      </c>
      <c r="I8" s="22">
        <v>1480</v>
      </c>
      <c r="J8" s="22">
        <v>1485</v>
      </c>
      <c r="K8" s="22">
        <v>1485</v>
      </c>
      <c r="L8" s="22">
        <v>1485</v>
      </c>
    </row>
    <row r="9" spans="1:12">
      <c r="A9" s="21">
        <v>2</v>
      </c>
      <c r="B9" t="s">
        <v>71</v>
      </c>
      <c r="C9" s="23">
        <v>2.17</v>
      </c>
      <c r="D9" s="23">
        <v>2.08</v>
      </c>
      <c r="E9" s="23">
        <v>2.1</v>
      </c>
      <c r="F9" s="23">
        <v>2.23</v>
      </c>
      <c r="G9" s="23">
        <v>2.23</v>
      </c>
      <c r="H9" s="23">
        <v>2.1800000000000002</v>
      </c>
      <c r="I9" s="23">
        <v>2.31</v>
      </c>
      <c r="J9" s="23">
        <v>2.34</v>
      </c>
    </row>
    <row r="10" spans="1:12">
      <c r="A10" s="21">
        <v>3</v>
      </c>
      <c r="B10" t="s">
        <v>72</v>
      </c>
      <c r="C10" s="22">
        <v>6431</v>
      </c>
      <c r="D10" s="22">
        <v>6196</v>
      </c>
      <c r="E10" s="22">
        <v>6393</v>
      </c>
      <c r="F10" s="22">
        <v>6883</v>
      </c>
      <c r="G10" s="22">
        <v>6764</v>
      </c>
      <c r="H10" s="22">
        <v>6544</v>
      </c>
      <c r="I10" s="22">
        <v>6855</v>
      </c>
      <c r="J10" s="22">
        <v>7212</v>
      </c>
      <c r="K10" s="22">
        <v>6951</v>
      </c>
      <c r="L10" s="22">
        <v>6382</v>
      </c>
    </row>
    <row r="11" spans="1:12">
      <c r="A11" s="21">
        <v>4</v>
      </c>
      <c r="B11" t="s">
        <v>73</v>
      </c>
      <c r="C11" s="24">
        <v>4.2</v>
      </c>
      <c r="D11" s="24">
        <v>4.0999999999999996</v>
      </c>
      <c r="E11" s="24">
        <v>4.0999999999999996</v>
      </c>
      <c r="F11" s="24">
        <v>4.4000000000000004</v>
      </c>
      <c r="G11" s="24">
        <v>4.5</v>
      </c>
      <c r="H11" s="24">
        <v>4.4000000000000004</v>
      </c>
      <c r="I11" s="24">
        <v>4.5999999999999996</v>
      </c>
      <c r="J11" s="24">
        <v>4.9000000000000004</v>
      </c>
      <c r="K11" s="24">
        <v>4.7</v>
      </c>
      <c r="L11" s="24">
        <v>4.3</v>
      </c>
    </row>
    <row r="13" spans="1:12">
      <c r="B13" s="19" t="s">
        <v>74</v>
      </c>
    </row>
    <row r="14" spans="1:12">
      <c r="A14" s="21">
        <v>5</v>
      </c>
      <c r="B14" t="s">
        <v>75</v>
      </c>
      <c r="C14" s="25">
        <v>123.7</v>
      </c>
      <c r="D14" s="25">
        <v>124.6</v>
      </c>
      <c r="E14" s="25">
        <v>125.1</v>
      </c>
      <c r="F14" s="25">
        <v>128.9</v>
      </c>
      <c r="G14" s="25">
        <v>123.8</v>
      </c>
      <c r="H14" s="25">
        <v>121.8</v>
      </c>
      <c r="I14" s="25">
        <v>123.5</v>
      </c>
      <c r="J14" s="25">
        <v>126.5</v>
      </c>
      <c r="K14" s="25">
        <v>128</v>
      </c>
      <c r="L14" s="25">
        <v>123.9</v>
      </c>
    </row>
    <row r="15" spans="1:12">
      <c r="A15" s="21">
        <v>6</v>
      </c>
      <c r="B15" t="s">
        <v>76</v>
      </c>
      <c r="C15" s="24">
        <v>1.8</v>
      </c>
      <c r="D15" s="24">
        <v>3</v>
      </c>
      <c r="E15" s="24">
        <v>3.6</v>
      </c>
      <c r="F15" s="24">
        <v>4.5</v>
      </c>
      <c r="G15" s="24">
        <v>4.5</v>
      </c>
      <c r="H15" s="24">
        <v>4.0999999999999996</v>
      </c>
      <c r="I15" s="24">
        <v>4.3</v>
      </c>
      <c r="J15" s="24">
        <v>4.4000000000000004</v>
      </c>
      <c r="K15" s="24">
        <v>3.9</v>
      </c>
      <c r="L15" s="24">
        <v>3.5</v>
      </c>
    </row>
    <row r="16" spans="1:12">
      <c r="A16" s="21">
        <v>7</v>
      </c>
      <c r="B16" t="s">
        <v>77</v>
      </c>
      <c r="C16" s="26">
        <v>80.900000000000006</v>
      </c>
      <c r="D16" s="26">
        <v>82.4</v>
      </c>
      <c r="E16" s="26">
        <v>81.7</v>
      </c>
      <c r="F16" s="26">
        <v>83.8</v>
      </c>
      <c r="G16" s="26">
        <v>83.3</v>
      </c>
      <c r="H16" s="26">
        <v>81</v>
      </c>
      <c r="I16" s="26">
        <v>83.2</v>
      </c>
      <c r="J16" s="26">
        <v>82.4</v>
      </c>
      <c r="K16" s="26">
        <v>82.5</v>
      </c>
      <c r="L16" s="26">
        <v>82.9</v>
      </c>
    </row>
    <row r="17" spans="1:12">
      <c r="A17" s="21">
        <v>8</v>
      </c>
      <c r="B17" t="s">
        <v>78</v>
      </c>
      <c r="C17" s="26">
        <v>77.8</v>
      </c>
      <c r="D17" s="26">
        <v>90.9</v>
      </c>
      <c r="E17" s="26">
        <v>84.2</v>
      </c>
      <c r="F17" s="26">
        <v>87.5</v>
      </c>
      <c r="G17" s="26">
        <v>86.7</v>
      </c>
      <c r="H17" s="26">
        <v>86.7</v>
      </c>
      <c r="I17" s="26">
        <v>90.9</v>
      </c>
      <c r="J17" s="26">
        <v>85.7</v>
      </c>
      <c r="K17" s="26">
        <v>63.6</v>
      </c>
      <c r="L17" s="26">
        <v>87.5</v>
      </c>
    </row>
    <row r="19" spans="1:12">
      <c r="A19" s="21">
        <v>9</v>
      </c>
      <c r="B19" t="s">
        <v>79</v>
      </c>
      <c r="C19" s="23">
        <v>4.62</v>
      </c>
      <c r="D19" s="23">
        <v>3.75</v>
      </c>
      <c r="E19" s="23">
        <v>4.54</v>
      </c>
      <c r="F19" s="23">
        <v>4.59</v>
      </c>
      <c r="G19" s="23">
        <v>3.13</v>
      </c>
      <c r="H19" s="23">
        <v>4.68</v>
      </c>
      <c r="I19" s="23">
        <v>4.0599999999999996</v>
      </c>
      <c r="J19" s="23">
        <v>3.97</v>
      </c>
      <c r="K19" s="23">
        <v>4.12</v>
      </c>
      <c r="L19" s="23">
        <v>4.43</v>
      </c>
    </row>
    <row r="20" spans="1:12">
      <c r="A20" s="27">
        <v>10</v>
      </c>
      <c r="B20" t="s">
        <v>80</v>
      </c>
      <c r="C20" s="23">
        <v>4.99</v>
      </c>
      <c r="D20" s="23">
        <v>4.12</v>
      </c>
      <c r="E20" s="23">
        <v>5.0199999999999996</v>
      </c>
      <c r="F20" s="23">
        <v>5.01</v>
      </c>
      <c r="G20" s="23">
        <v>3.46</v>
      </c>
      <c r="H20" s="23">
        <v>5.19</v>
      </c>
      <c r="I20" s="23">
        <v>4.51</v>
      </c>
      <c r="J20" s="23">
        <v>4.41</v>
      </c>
      <c r="K20" s="23">
        <v>4.5</v>
      </c>
      <c r="L20" s="23">
        <v>4.82</v>
      </c>
    </row>
    <row r="22" spans="1:12">
      <c r="B22" s="19" t="s">
        <v>81</v>
      </c>
    </row>
    <row r="23" spans="1:12">
      <c r="A23" s="27">
        <v>11</v>
      </c>
      <c r="B23" t="s">
        <v>82</v>
      </c>
      <c r="C23" s="25">
        <v>510.8</v>
      </c>
      <c r="D23" s="25">
        <v>436.5</v>
      </c>
      <c r="E23" s="25">
        <v>392</v>
      </c>
      <c r="F23" s="25">
        <v>422.3</v>
      </c>
      <c r="G23" s="25">
        <v>420.6</v>
      </c>
      <c r="H23" s="25">
        <v>262.89999999999998</v>
      </c>
      <c r="I23" s="25">
        <v>296.8</v>
      </c>
      <c r="J23" s="25">
        <v>286.7</v>
      </c>
      <c r="K23" s="25">
        <v>285</v>
      </c>
      <c r="L23" s="25">
        <v>291</v>
      </c>
    </row>
    <row r="25" spans="1:12">
      <c r="A25" s="27">
        <v>12</v>
      </c>
      <c r="B25" t="s">
        <v>83</v>
      </c>
      <c r="C25" s="28">
        <v>84.98</v>
      </c>
      <c r="D25" s="28">
        <v>96.59</v>
      </c>
      <c r="E25" s="29">
        <v>124.9</v>
      </c>
      <c r="F25" s="29">
        <v>124.16</v>
      </c>
      <c r="G25" s="29">
        <v>129.65</v>
      </c>
      <c r="H25" s="29">
        <v>116.97</v>
      </c>
      <c r="I25" s="29">
        <v>153.41999999999999</v>
      </c>
      <c r="J25" s="29">
        <v>128.88</v>
      </c>
      <c r="K25" s="29">
        <v>103.8</v>
      </c>
      <c r="L25" s="29">
        <v>114.5</v>
      </c>
    </row>
    <row r="26" spans="1:12">
      <c r="A26" s="27">
        <v>13</v>
      </c>
      <c r="B26" t="s">
        <v>84</v>
      </c>
      <c r="C26" s="28">
        <v>62.24</v>
      </c>
      <c r="D26" s="28">
        <v>76.430000000000007</v>
      </c>
      <c r="E26" s="28">
        <v>87.1</v>
      </c>
      <c r="F26" s="29">
        <v>103.82</v>
      </c>
      <c r="G26" s="28">
        <v>98.66</v>
      </c>
      <c r="H26" s="28">
        <v>90.26</v>
      </c>
      <c r="I26" s="29">
        <v>117.5</v>
      </c>
      <c r="J26" s="28">
        <v>95.89</v>
      </c>
      <c r="K26" s="28">
        <v>76.2</v>
      </c>
      <c r="L26" s="28">
        <v>87</v>
      </c>
    </row>
    <row r="27" spans="1:12">
      <c r="A27" s="27">
        <v>14</v>
      </c>
      <c r="B27" t="s">
        <v>85</v>
      </c>
      <c r="C27" s="28">
        <v>58.86</v>
      </c>
      <c r="D27" s="28">
        <v>81.55</v>
      </c>
      <c r="E27" s="29">
        <v>119.88</v>
      </c>
      <c r="F27" s="29">
        <v>135.99</v>
      </c>
      <c r="G27" s="29">
        <v>135.97999999999999</v>
      </c>
      <c r="H27" s="29">
        <v>134.99</v>
      </c>
      <c r="I27" s="29">
        <v>158.6</v>
      </c>
      <c r="J27" s="29">
        <v>109.68</v>
      </c>
      <c r="K27" s="28">
        <v>69.900000000000006</v>
      </c>
      <c r="L27" s="28">
        <v>70.2</v>
      </c>
    </row>
    <row r="28" spans="1:12">
      <c r="A28" s="27">
        <v>15</v>
      </c>
      <c r="B28" t="s">
        <v>86</v>
      </c>
      <c r="C28" s="28">
        <v>71.89</v>
      </c>
      <c r="D28" s="28">
        <v>93.32</v>
      </c>
      <c r="E28" s="29">
        <v>131.81</v>
      </c>
      <c r="F28" s="29">
        <v>149.41999999999999</v>
      </c>
      <c r="G28" s="29">
        <v>139.88999999999999</v>
      </c>
      <c r="H28" s="29">
        <v>135.08000000000001</v>
      </c>
      <c r="I28" s="29">
        <v>158.66999999999999</v>
      </c>
      <c r="J28" s="29">
        <v>116.25</v>
      </c>
      <c r="K28" s="28">
        <v>78</v>
      </c>
      <c r="L28" s="28">
        <v>84.5</v>
      </c>
    </row>
    <row r="29" spans="1:12">
      <c r="A29" s="27">
        <v>16</v>
      </c>
      <c r="B29" t="s">
        <v>87</v>
      </c>
      <c r="E29" s="29">
        <v>102.46</v>
      </c>
      <c r="F29" s="29">
        <v>136.91999999999999</v>
      </c>
      <c r="G29" s="29">
        <v>103.34</v>
      </c>
      <c r="H29" s="29">
        <v>139.75</v>
      </c>
      <c r="I29" s="29">
        <v>186.18</v>
      </c>
      <c r="J29" s="29">
        <v>153.27000000000001</v>
      </c>
    </row>
    <row r="30" spans="1:12">
      <c r="A30" s="27">
        <v>17</v>
      </c>
      <c r="B30" t="s">
        <v>88</v>
      </c>
      <c r="C30" s="28">
        <v>66.239999999999995</v>
      </c>
      <c r="E30" s="29">
        <v>133.25</v>
      </c>
      <c r="F30" s="29">
        <v>145.19</v>
      </c>
      <c r="G30" s="29">
        <v>136.04</v>
      </c>
      <c r="H30" s="29">
        <v>200.44</v>
      </c>
      <c r="I30" s="29">
        <v>218.78</v>
      </c>
      <c r="J30" s="29">
        <v>102.9</v>
      </c>
      <c r="K30" s="28">
        <v>94.9</v>
      </c>
      <c r="L30" s="29">
        <v>104.4</v>
      </c>
    </row>
    <row r="32" spans="1:12">
      <c r="A32" s="27">
        <v>18</v>
      </c>
      <c r="B32" t="s">
        <v>89</v>
      </c>
      <c r="C32" s="30">
        <v>1229.6300000000001</v>
      </c>
      <c r="D32" s="30">
        <v>1490.42</v>
      </c>
      <c r="E32" s="30">
        <v>1965.63</v>
      </c>
      <c r="F32" s="30">
        <v>1499.75</v>
      </c>
      <c r="G32" s="30">
        <v>1276.25</v>
      </c>
      <c r="H32" s="30">
        <v>1263.42</v>
      </c>
      <c r="I32" s="30">
        <v>1584.22</v>
      </c>
      <c r="J32" s="30">
        <v>1576.2</v>
      </c>
      <c r="K32" s="30">
        <v>1547</v>
      </c>
      <c r="L32" s="30">
        <v>1669</v>
      </c>
    </row>
    <row r="33" spans="1:12">
      <c r="A33" s="27">
        <v>19</v>
      </c>
      <c r="B33" t="s">
        <v>90</v>
      </c>
      <c r="C33" s="30">
        <v>1528.93</v>
      </c>
      <c r="D33" s="30">
        <v>1746.38</v>
      </c>
      <c r="E33" s="30">
        <v>1783.23</v>
      </c>
      <c r="F33" s="30">
        <v>1748.35</v>
      </c>
      <c r="G33" s="30">
        <v>1861.88</v>
      </c>
      <c r="H33" s="30">
        <v>1567.6</v>
      </c>
      <c r="I33" s="30">
        <v>1819.15</v>
      </c>
      <c r="J33" s="30">
        <v>1889.99</v>
      </c>
      <c r="K33" s="30">
        <v>1845</v>
      </c>
      <c r="L33" s="30">
        <v>1914</v>
      </c>
    </row>
    <row r="34" spans="1:12">
      <c r="A34" s="27">
        <v>20</v>
      </c>
      <c r="B34" t="s">
        <v>91</v>
      </c>
      <c r="C34" s="30">
        <v>1477.54</v>
      </c>
      <c r="D34" s="30">
        <v>1534.58</v>
      </c>
      <c r="E34" s="30">
        <v>1407.23</v>
      </c>
      <c r="F34" s="30">
        <v>1342.39</v>
      </c>
      <c r="G34" s="30">
        <v>1442.7</v>
      </c>
      <c r="H34" s="30">
        <v>1461.95</v>
      </c>
      <c r="I34" s="30">
        <v>1761.28</v>
      </c>
      <c r="J34" s="30">
        <v>1661.1</v>
      </c>
      <c r="K34" s="30">
        <v>1523</v>
      </c>
      <c r="L34" s="30">
        <v>1675</v>
      </c>
    </row>
    <row r="35" spans="1:12">
      <c r="A35" s="27">
        <v>21</v>
      </c>
      <c r="B35" t="s">
        <v>92</v>
      </c>
      <c r="C35" s="29">
        <v>926.42</v>
      </c>
      <c r="D35" s="30">
        <v>1085.6199999999999</v>
      </c>
      <c r="E35" s="30">
        <v>1137.46</v>
      </c>
      <c r="F35" s="29">
        <v>992.73</v>
      </c>
      <c r="G35" s="29">
        <v>915.42</v>
      </c>
      <c r="H35" s="29">
        <v>869.58</v>
      </c>
      <c r="I35" s="30">
        <v>1088.48</v>
      </c>
      <c r="J35" s="30">
        <v>1063.28</v>
      </c>
      <c r="K35" s="30">
        <v>1016</v>
      </c>
      <c r="L35" s="30">
        <v>1079</v>
      </c>
    </row>
    <row r="36" spans="1:12">
      <c r="A36" s="27">
        <v>22</v>
      </c>
      <c r="B36" t="s">
        <v>93</v>
      </c>
      <c r="C36" s="29">
        <v>829.27</v>
      </c>
      <c r="D36" s="30">
        <v>1027.3599999999999</v>
      </c>
      <c r="E36" s="30">
        <v>1008.64</v>
      </c>
      <c r="F36" s="30">
        <v>1290.8499999999999</v>
      </c>
      <c r="G36" s="30">
        <v>1445.5</v>
      </c>
      <c r="H36" s="29">
        <v>923</v>
      </c>
      <c r="I36" s="29">
        <v>825.82</v>
      </c>
      <c r="J36" s="30">
        <v>1526.63</v>
      </c>
    </row>
    <row r="37" spans="1:12">
      <c r="A37" s="27">
        <v>23</v>
      </c>
      <c r="B37" t="s">
        <v>94</v>
      </c>
      <c r="C37" s="30">
        <v>1004.89</v>
      </c>
      <c r="D37" s="30">
        <v>1310.32</v>
      </c>
      <c r="E37" s="30">
        <v>1196.76</v>
      </c>
      <c r="F37" s="30">
        <v>1333.71</v>
      </c>
      <c r="G37" s="30">
        <v>1223.72</v>
      </c>
      <c r="H37" s="30">
        <v>1015.01</v>
      </c>
      <c r="I37" s="30">
        <v>1153.08</v>
      </c>
      <c r="J37" s="30">
        <v>1259.4100000000001</v>
      </c>
      <c r="K37" s="30">
        <v>1236</v>
      </c>
      <c r="L37" s="30">
        <v>1334</v>
      </c>
    </row>
    <row r="38" spans="1:12">
      <c r="B38" t="s">
        <v>95</v>
      </c>
      <c r="C38" s="29">
        <v>934.02</v>
      </c>
      <c r="D38" s="30">
        <v>1277.75</v>
      </c>
      <c r="E38" s="30">
        <v>1208.56</v>
      </c>
      <c r="F38" s="30">
        <v>1062.33</v>
      </c>
      <c r="G38" s="29">
        <v>877.67</v>
      </c>
      <c r="H38" s="29">
        <v>930.27</v>
      </c>
      <c r="I38" s="30">
        <v>1022.16</v>
      </c>
      <c r="J38" s="30">
        <v>1039.51</v>
      </c>
      <c r="K38" s="30">
        <v>1038</v>
      </c>
      <c r="L38" s="30">
        <v>1080</v>
      </c>
    </row>
    <row r="40" spans="1:12">
      <c r="B40" s="19" t="s">
        <v>96</v>
      </c>
    </row>
    <row r="41" spans="1:12">
      <c r="A41" s="27">
        <v>24</v>
      </c>
      <c r="B41" t="s">
        <v>97</v>
      </c>
      <c r="C41" s="28">
        <v>22.12</v>
      </c>
      <c r="D41" s="28">
        <v>50.86</v>
      </c>
      <c r="E41" s="29">
        <v>119.86</v>
      </c>
      <c r="F41" s="29">
        <v>126.06</v>
      </c>
      <c r="G41" s="28">
        <v>98.97</v>
      </c>
      <c r="H41" s="28">
        <v>41.23</v>
      </c>
      <c r="I41" s="29">
        <v>134.06</v>
      </c>
      <c r="J41" s="28">
        <v>46.3</v>
      </c>
      <c r="K41" s="29">
        <v>-24.01</v>
      </c>
      <c r="L41" s="29">
        <v>-14.86</v>
      </c>
    </row>
    <row r="42" spans="1:12">
      <c r="A42" s="27">
        <v>25</v>
      </c>
      <c r="B42" t="s">
        <v>98</v>
      </c>
      <c r="C42" s="23">
        <v>5.29</v>
      </c>
      <c r="D42" s="28">
        <v>12.27</v>
      </c>
      <c r="E42" s="28">
        <v>29.47</v>
      </c>
      <c r="F42" s="28">
        <v>28.61</v>
      </c>
      <c r="G42" s="28">
        <v>21.9</v>
      </c>
      <c r="H42" s="23">
        <v>9.4499999999999993</v>
      </c>
      <c r="I42" s="28">
        <v>28.94</v>
      </c>
      <c r="J42" s="23">
        <v>9.5299999999999994</v>
      </c>
      <c r="K42" s="28">
        <v>-5.13</v>
      </c>
      <c r="L42" s="28">
        <v>-3.46</v>
      </c>
    </row>
    <row r="43" spans="1:12">
      <c r="A43" s="27">
        <v>26</v>
      </c>
      <c r="B43" t="s">
        <v>99</v>
      </c>
      <c r="C43" s="29">
        <v>108.28</v>
      </c>
      <c r="D43" s="29">
        <v>142.62</v>
      </c>
      <c r="E43" s="29">
        <v>215.53</v>
      </c>
      <c r="F43" s="29">
        <v>228.34</v>
      </c>
      <c r="G43" s="29">
        <v>205.14</v>
      </c>
      <c r="H43" s="29">
        <v>148.55000000000001</v>
      </c>
      <c r="I43" s="29">
        <v>256.62</v>
      </c>
      <c r="J43" s="29">
        <v>183.89</v>
      </c>
      <c r="K43" s="29">
        <v>110.69</v>
      </c>
      <c r="L43" s="29">
        <v>116.77</v>
      </c>
    </row>
    <row r="44" spans="1:12">
      <c r="A44" s="27">
        <v>27</v>
      </c>
      <c r="B44" t="s">
        <v>100</v>
      </c>
      <c r="C44" s="28">
        <v>25.89</v>
      </c>
      <c r="D44" s="28">
        <v>34.409999999999997</v>
      </c>
      <c r="E44" s="28">
        <v>53</v>
      </c>
      <c r="F44" s="28">
        <v>51.82</v>
      </c>
      <c r="G44" s="28">
        <v>45.4</v>
      </c>
      <c r="H44" s="28">
        <v>34.049999999999997</v>
      </c>
      <c r="I44" s="28">
        <v>55.4</v>
      </c>
      <c r="J44" s="28">
        <v>37.86</v>
      </c>
      <c r="K44" s="28">
        <v>23.65</v>
      </c>
      <c r="L44" s="28">
        <v>27.17</v>
      </c>
    </row>
    <row r="45" spans="1:12">
      <c r="A45" s="27">
        <v>28</v>
      </c>
      <c r="B45" t="s">
        <v>101</v>
      </c>
      <c r="C45" s="24">
        <v>0.4</v>
      </c>
      <c r="D45" s="24">
        <v>0.8</v>
      </c>
      <c r="E45" s="24">
        <v>2</v>
      </c>
      <c r="F45" s="24">
        <v>1.9</v>
      </c>
      <c r="G45" s="24">
        <v>1.4</v>
      </c>
      <c r="H45" s="24">
        <v>0.6</v>
      </c>
      <c r="I45" s="24">
        <v>1.7</v>
      </c>
      <c r="J45" s="24">
        <v>0.5</v>
      </c>
      <c r="K45" s="26">
        <v>-0.3</v>
      </c>
      <c r="L45" s="26">
        <v>-0.2</v>
      </c>
    </row>
    <row r="46" spans="1:12">
      <c r="A46" s="27">
        <v>29</v>
      </c>
      <c r="B46" t="s">
        <v>102</v>
      </c>
      <c r="C46" s="27">
        <v>80</v>
      </c>
      <c r="D46" s="27">
        <v>77</v>
      </c>
      <c r="E46" s="27">
        <v>77</v>
      </c>
      <c r="F46" s="27">
        <v>74</v>
      </c>
      <c r="G46" s="27">
        <v>69</v>
      </c>
      <c r="H46" s="27">
        <v>69</v>
      </c>
      <c r="I46" s="27">
        <v>68</v>
      </c>
      <c r="J46" s="27">
        <v>64</v>
      </c>
      <c r="K46" s="27">
        <v>63</v>
      </c>
      <c r="L46" s="27">
        <v>63</v>
      </c>
    </row>
    <row r="48" spans="1:12">
      <c r="B48" s="20" t="s">
        <v>103</v>
      </c>
      <c r="C48" s="48" t="str">
        <f ca="1">HYPERLINK("mailto:econ@beeflambnz.com","econ@beeflambnz.com")</f>
        <v/>
      </c>
      <c r="D48" s="50"/>
      <c r="E48" s="50"/>
      <c r="F48" s="18" t="s">
        <v>55</v>
      </c>
      <c r="L48" s="20" t="s">
        <v>104</v>
      </c>
    </row>
  </sheetData>
  <mergeCells count="1">
    <mergeCell ref="C48:E48"/>
  </mergeCells>
  <hyperlinks>
    <hyperlink ref="L2" location="Notes!A1" display="Notes tab" xr:uid="{00000000-0004-0000-0100-000000000000}"/>
    <hyperlink ref="F48" location="Notes!A1" display="Notes tab" xr:uid="{00000000-0004-0000-01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2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105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106</v>
      </c>
    </row>
    <row r="8" spans="1:12">
      <c r="A8" s="21">
        <v>1</v>
      </c>
      <c r="B8" t="s">
        <v>107</v>
      </c>
      <c r="C8" s="31">
        <v>111493</v>
      </c>
      <c r="D8" s="32">
        <v>84490</v>
      </c>
      <c r="E8" s="32">
        <v>84928</v>
      </c>
      <c r="F8" s="31">
        <v>100733</v>
      </c>
      <c r="G8" s="32">
        <v>76024</v>
      </c>
      <c r="H8" s="32">
        <v>60064</v>
      </c>
      <c r="I8" s="32">
        <v>63597</v>
      </c>
      <c r="J8" s="32">
        <v>65403</v>
      </c>
      <c r="K8" s="32">
        <v>61700</v>
      </c>
      <c r="L8" s="32">
        <v>57800</v>
      </c>
    </row>
    <row r="9" spans="1:12">
      <c r="A9" s="21">
        <v>2</v>
      </c>
      <c r="B9" t="s">
        <v>108</v>
      </c>
      <c r="C9" s="31">
        <v>297325</v>
      </c>
      <c r="D9" s="31">
        <v>349458</v>
      </c>
      <c r="E9" s="31">
        <v>471064</v>
      </c>
      <c r="F9" s="31">
        <v>573081</v>
      </c>
      <c r="G9" s="31">
        <v>536911</v>
      </c>
      <c r="H9" s="31">
        <v>468771</v>
      </c>
      <c r="I9" s="31">
        <v>641737</v>
      </c>
      <c r="J9" s="31">
        <v>566399</v>
      </c>
      <c r="K9" s="31">
        <v>380600</v>
      </c>
      <c r="L9" s="31">
        <v>401700</v>
      </c>
    </row>
    <row r="10" spans="1:12">
      <c r="A10" s="21">
        <v>3</v>
      </c>
      <c r="B10" t="s">
        <v>109</v>
      </c>
      <c r="C10" s="31">
        <v>172823</v>
      </c>
      <c r="D10" s="31">
        <v>175452</v>
      </c>
      <c r="E10" s="31">
        <v>192849</v>
      </c>
      <c r="F10" s="31">
        <v>190926</v>
      </c>
      <c r="G10" s="31">
        <v>180321</v>
      </c>
      <c r="H10" s="31">
        <v>159309</v>
      </c>
      <c r="I10" s="31">
        <v>226276</v>
      </c>
      <c r="J10" s="31">
        <v>226192</v>
      </c>
      <c r="K10" s="31">
        <v>192600</v>
      </c>
      <c r="L10" s="31">
        <v>186400</v>
      </c>
    </row>
    <row r="11" spans="1:12">
      <c r="A11" s="21">
        <v>4</v>
      </c>
      <c r="B11" t="s">
        <v>110</v>
      </c>
      <c r="C11" s="32">
        <v>16488</v>
      </c>
      <c r="D11" s="32">
        <v>13906</v>
      </c>
      <c r="E11" s="22">
        <v>8387</v>
      </c>
      <c r="F11" s="22">
        <v>9964</v>
      </c>
      <c r="G11" s="32">
        <v>11250</v>
      </c>
      <c r="H11" s="32">
        <v>11789</v>
      </c>
      <c r="I11" s="22">
        <v>8145</v>
      </c>
      <c r="J11" s="32">
        <v>13998</v>
      </c>
      <c r="K11" s="32">
        <v>27100</v>
      </c>
      <c r="L11" s="32">
        <v>27600</v>
      </c>
    </row>
    <row r="12" spans="1:12">
      <c r="A12" s="21">
        <v>5</v>
      </c>
      <c r="B12" t="s">
        <v>111</v>
      </c>
      <c r="C12" s="22">
        <v>9070</v>
      </c>
      <c r="D12" s="22">
        <v>7889</v>
      </c>
      <c r="E12" s="22">
        <v>7345</v>
      </c>
      <c r="F12" s="22">
        <v>6873</v>
      </c>
      <c r="G12" s="22">
        <v>4356</v>
      </c>
      <c r="H12" s="22">
        <v>3718</v>
      </c>
      <c r="I12" s="22">
        <v>4567</v>
      </c>
      <c r="J12" s="22">
        <v>1747</v>
      </c>
      <c r="K12" s="22">
        <v>5000</v>
      </c>
      <c r="L12" s="22">
        <v>3400</v>
      </c>
    </row>
    <row r="13" spans="1:12">
      <c r="A13" s="21">
        <v>6</v>
      </c>
      <c r="B13" t="s">
        <v>112</v>
      </c>
      <c r="C13" s="33">
        <v>548</v>
      </c>
      <c r="D13" s="33">
        <v>127</v>
      </c>
      <c r="E13" s="33">
        <v>538</v>
      </c>
      <c r="F13" s="33">
        <v>223</v>
      </c>
      <c r="G13" s="33">
        <v>141</v>
      </c>
      <c r="H13" s="27">
        <v>16</v>
      </c>
    </row>
    <row r="14" spans="1:12">
      <c r="A14" s="21">
        <v>7</v>
      </c>
      <c r="B14" t="s">
        <v>113</v>
      </c>
      <c r="C14" s="22">
        <v>1079</v>
      </c>
      <c r="D14" s="22">
        <v>1886</v>
      </c>
      <c r="E14" s="22">
        <v>7674</v>
      </c>
      <c r="F14" s="32">
        <v>17456</v>
      </c>
      <c r="G14" s="32">
        <v>14122</v>
      </c>
      <c r="H14" s="33">
        <v>500</v>
      </c>
      <c r="I14" s="33">
        <v>583</v>
      </c>
    </row>
    <row r="15" spans="1:12">
      <c r="A15" s="21">
        <v>8</v>
      </c>
      <c r="B15" t="s">
        <v>114</v>
      </c>
      <c r="C15" s="32">
        <v>17065</v>
      </c>
      <c r="D15" s="32">
        <v>37833</v>
      </c>
      <c r="E15" s="32">
        <v>28617</v>
      </c>
      <c r="F15" s="32">
        <v>24354</v>
      </c>
      <c r="G15" s="32">
        <v>28564</v>
      </c>
      <c r="H15" s="32">
        <v>24491</v>
      </c>
      <c r="I15" s="32">
        <v>39671</v>
      </c>
      <c r="J15" s="32">
        <v>35067</v>
      </c>
      <c r="K15" s="32">
        <v>17600</v>
      </c>
      <c r="L15" s="32">
        <v>20000</v>
      </c>
    </row>
    <row r="16" spans="1:12">
      <c r="A16" s="34">
        <v>9</v>
      </c>
      <c r="B16" s="19" t="s">
        <v>115</v>
      </c>
      <c r="C16" s="35">
        <v>625891</v>
      </c>
      <c r="D16" s="35">
        <v>671041</v>
      </c>
      <c r="E16" s="35">
        <v>801402</v>
      </c>
      <c r="F16" s="35">
        <v>923610</v>
      </c>
      <c r="G16" s="35">
        <v>851689</v>
      </c>
      <c r="H16" s="35">
        <v>728658</v>
      </c>
      <c r="I16" s="35">
        <v>984576</v>
      </c>
      <c r="J16" s="35">
        <v>908806</v>
      </c>
      <c r="K16" s="35">
        <v>684600</v>
      </c>
      <c r="L16" s="35">
        <v>696900</v>
      </c>
    </row>
    <row r="18" spans="1:12">
      <c r="B18" s="19" t="s">
        <v>116</v>
      </c>
    </row>
    <row r="19" spans="1:12">
      <c r="A19" s="27">
        <v>10</v>
      </c>
      <c r="B19" t="s">
        <v>117</v>
      </c>
      <c r="C19" s="32">
        <v>46677</v>
      </c>
      <c r="D19" s="32">
        <v>48626</v>
      </c>
      <c r="E19" s="32">
        <v>51677</v>
      </c>
      <c r="F19" s="32">
        <v>61192</v>
      </c>
      <c r="G19" s="32">
        <v>64671</v>
      </c>
      <c r="H19" s="32">
        <v>59172</v>
      </c>
      <c r="I19" s="32">
        <v>70740</v>
      </c>
      <c r="J19" s="32">
        <v>77987</v>
      </c>
      <c r="K19" s="32">
        <v>65926</v>
      </c>
      <c r="L19" s="32">
        <v>65291</v>
      </c>
    </row>
    <row r="20" spans="1:12">
      <c r="A20" s="27">
        <v>11</v>
      </c>
      <c r="B20" t="s">
        <v>118</v>
      </c>
      <c r="C20" s="32">
        <v>31757</v>
      </c>
      <c r="D20" s="32">
        <v>31076</v>
      </c>
      <c r="E20" s="32">
        <v>34759</v>
      </c>
      <c r="F20" s="32">
        <v>39747</v>
      </c>
      <c r="G20" s="32">
        <v>41038</v>
      </c>
      <c r="H20" s="32">
        <v>39761</v>
      </c>
      <c r="I20" s="32">
        <v>48638</v>
      </c>
      <c r="J20" s="32">
        <v>52268</v>
      </c>
      <c r="K20" s="32">
        <v>53318</v>
      </c>
      <c r="L20" s="32">
        <v>51362</v>
      </c>
    </row>
    <row r="21" spans="1:12">
      <c r="A21" s="27">
        <v>12</v>
      </c>
      <c r="B21" t="s">
        <v>119</v>
      </c>
      <c r="C21" s="32">
        <v>21778</v>
      </c>
      <c r="D21" s="32">
        <v>25411</v>
      </c>
      <c r="E21" s="32">
        <v>25112</v>
      </c>
      <c r="F21" s="32">
        <v>30590</v>
      </c>
      <c r="G21" s="32">
        <v>24069</v>
      </c>
      <c r="H21" s="32">
        <v>22453</v>
      </c>
      <c r="I21" s="32">
        <v>27949</v>
      </c>
      <c r="J21" s="32">
        <v>25320</v>
      </c>
      <c r="K21" s="32">
        <v>17115</v>
      </c>
      <c r="L21" s="32">
        <v>17170</v>
      </c>
    </row>
    <row r="22" spans="1:12">
      <c r="A22" s="27">
        <v>13</v>
      </c>
      <c r="B22" t="s">
        <v>120</v>
      </c>
      <c r="C22" s="32">
        <v>36096</v>
      </c>
      <c r="D22" s="32">
        <v>34422</v>
      </c>
      <c r="E22" s="32">
        <v>36456</v>
      </c>
      <c r="F22" s="32">
        <v>46756</v>
      </c>
      <c r="G22" s="32">
        <v>45795</v>
      </c>
      <c r="H22" s="32">
        <v>43877</v>
      </c>
      <c r="I22" s="32">
        <v>48252</v>
      </c>
      <c r="J22" s="32">
        <v>60187</v>
      </c>
      <c r="K22" s="32">
        <v>52868</v>
      </c>
      <c r="L22" s="32">
        <v>50923</v>
      </c>
    </row>
    <row r="23" spans="1:12">
      <c r="A23" s="27">
        <v>14</v>
      </c>
      <c r="B23" t="s">
        <v>121</v>
      </c>
      <c r="C23" s="32">
        <v>68444</v>
      </c>
      <c r="D23" s="32">
        <v>73286</v>
      </c>
      <c r="E23" s="32">
        <v>71051</v>
      </c>
      <c r="F23" s="32">
        <v>82419</v>
      </c>
      <c r="G23" s="32">
        <v>72313</v>
      </c>
      <c r="H23" s="32">
        <v>65273</v>
      </c>
      <c r="I23" s="32">
        <v>89904</v>
      </c>
      <c r="J23" s="32">
        <v>80598</v>
      </c>
      <c r="K23" s="32">
        <v>43423</v>
      </c>
      <c r="L23" s="32">
        <v>50140</v>
      </c>
    </row>
    <row r="24" spans="1:12">
      <c r="A24" s="27">
        <v>15</v>
      </c>
      <c r="B24" t="s">
        <v>122</v>
      </c>
      <c r="C24" s="22">
        <v>7778</v>
      </c>
      <c r="D24" s="22">
        <v>8904</v>
      </c>
      <c r="E24" s="32">
        <v>11783</v>
      </c>
      <c r="F24" s="22">
        <v>8328</v>
      </c>
      <c r="G24" s="22">
        <v>6893</v>
      </c>
      <c r="H24" s="22">
        <v>4302</v>
      </c>
      <c r="I24" s="22">
        <v>6109</v>
      </c>
      <c r="J24" s="22">
        <v>4493</v>
      </c>
      <c r="K24" s="22">
        <v>4883</v>
      </c>
      <c r="L24" s="22">
        <v>5074</v>
      </c>
    </row>
    <row r="25" spans="1:12">
      <c r="A25" s="27">
        <v>16</v>
      </c>
      <c r="B25" t="s">
        <v>123</v>
      </c>
      <c r="C25" s="32">
        <v>13432</v>
      </c>
      <c r="D25" s="32">
        <v>15164</v>
      </c>
      <c r="E25" s="32">
        <v>15592</v>
      </c>
      <c r="F25" s="32">
        <v>15038</v>
      </c>
      <c r="G25" s="32">
        <v>16662</v>
      </c>
      <c r="H25" s="32">
        <v>16714</v>
      </c>
      <c r="I25" s="32">
        <v>18769</v>
      </c>
      <c r="J25" s="32">
        <v>23532</v>
      </c>
      <c r="K25" s="32">
        <v>18089</v>
      </c>
      <c r="L25" s="32">
        <v>18755</v>
      </c>
    </row>
    <row r="26" spans="1:12">
      <c r="A26" s="27">
        <v>17</v>
      </c>
      <c r="B26" t="s">
        <v>124</v>
      </c>
      <c r="C26" s="32">
        <v>16329</v>
      </c>
      <c r="D26" s="32">
        <v>15562</v>
      </c>
      <c r="E26" s="32">
        <v>17062</v>
      </c>
      <c r="F26" s="32">
        <v>20300</v>
      </c>
      <c r="G26" s="32">
        <v>18846</v>
      </c>
      <c r="H26" s="32">
        <v>19542</v>
      </c>
      <c r="I26" s="32">
        <v>20754</v>
      </c>
      <c r="J26" s="32">
        <v>22981</v>
      </c>
      <c r="K26" s="32">
        <v>19970</v>
      </c>
      <c r="L26" s="32">
        <v>20219</v>
      </c>
    </row>
    <row r="27" spans="1:12">
      <c r="A27" s="27">
        <v>18</v>
      </c>
      <c r="B27" t="s">
        <v>125</v>
      </c>
      <c r="C27" s="32">
        <v>12211</v>
      </c>
      <c r="D27" s="32">
        <v>12441</v>
      </c>
      <c r="E27" s="32">
        <v>13586</v>
      </c>
      <c r="F27" s="32">
        <v>18028</v>
      </c>
      <c r="G27" s="32">
        <v>16369</v>
      </c>
      <c r="H27" s="32">
        <v>12757</v>
      </c>
      <c r="I27" s="32">
        <v>23026</v>
      </c>
      <c r="J27" s="32">
        <v>26065</v>
      </c>
      <c r="K27" s="32">
        <v>21394</v>
      </c>
      <c r="L27" s="32">
        <v>22004</v>
      </c>
    </row>
    <row r="28" spans="1:12">
      <c r="A28" s="27">
        <v>19</v>
      </c>
      <c r="B28" t="s">
        <v>126</v>
      </c>
      <c r="C28" s="22">
        <v>4703</v>
      </c>
      <c r="D28" s="22">
        <v>4074</v>
      </c>
      <c r="E28" s="22">
        <v>4343</v>
      </c>
      <c r="F28" s="22">
        <v>5639</v>
      </c>
      <c r="G28" s="22">
        <v>4926</v>
      </c>
      <c r="H28" s="22">
        <v>4446</v>
      </c>
      <c r="I28" s="22">
        <v>4893</v>
      </c>
      <c r="J28" s="22">
        <v>5378</v>
      </c>
      <c r="K28" s="22">
        <v>4962</v>
      </c>
      <c r="L28" s="22">
        <v>4895</v>
      </c>
    </row>
    <row r="29" spans="1:12">
      <c r="A29" s="27">
        <v>20</v>
      </c>
      <c r="B29" t="s">
        <v>127</v>
      </c>
      <c r="C29" s="32">
        <v>50720</v>
      </c>
      <c r="D29" s="32">
        <v>42902</v>
      </c>
      <c r="E29" s="32">
        <v>26292</v>
      </c>
      <c r="F29" s="32">
        <v>31373</v>
      </c>
      <c r="G29" s="32">
        <v>29883</v>
      </c>
      <c r="H29" s="32">
        <v>30792</v>
      </c>
      <c r="I29" s="32">
        <v>38389</v>
      </c>
      <c r="J29" s="32">
        <v>38551</v>
      </c>
      <c r="K29" s="32">
        <v>29474</v>
      </c>
      <c r="L29" s="32">
        <v>26447</v>
      </c>
    </row>
    <row r="30" spans="1:12">
      <c r="A30" s="27">
        <v>21</v>
      </c>
      <c r="B30" t="s">
        <v>128</v>
      </c>
      <c r="G30" s="22">
        <v>4843</v>
      </c>
      <c r="H30" s="22">
        <v>4695</v>
      </c>
      <c r="I30" s="22">
        <v>6237</v>
      </c>
      <c r="J30" s="22">
        <v>6809</v>
      </c>
    </row>
    <row r="31" spans="1:12">
      <c r="A31" s="27">
        <v>22</v>
      </c>
      <c r="B31" t="s">
        <v>129</v>
      </c>
      <c r="C31" s="22">
        <v>4809</v>
      </c>
      <c r="D31" s="22">
        <v>4642</v>
      </c>
      <c r="E31" s="22">
        <v>4756</v>
      </c>
      <c r="F31" s="22">
        <v>7083</v>
      </c>
      <c r="G31" s="32">
        <v>10045</v>
      </c>
      <c r="H31" s="22">
        <v>9339</v>
      </c>
      <c r="I31" s="22">
        <v>8191</v>
      </c>
      <c r="J31" s="22">
        <v>9130</v>
      </c>
      <c r="K31" s="22">
        <v>9540</v>
      </c>
      <c r="L31" s="22">
        <v>8038</v>
      </c>
    </row>
    <row r="32" spans="1:12">
      <c r="A32" s="27">
        <v>23</v>
      </c>
      <c r="B32" t="s">
        <v>130</v>
      </c>
      <c r="C32" s="22">
        <v>8278</v>
      </c>
      <c r="D32" s="22">
        <v>9062</v>
      </c>
      <c r="E32" s="32">
        <v>12249</v>
      </c>
      <c r="F32" s="32">
        <v>12142</v>
      </c>
      <c r="G32" s="32">
        <v>11143</v>
      </c>
      <c r="H32" s="32">
        <v>13723</v>
      </c>
      <c r="I32" s="32">
        <v>16031</v>
      </c>
      <c r="J32" s="32">
        <v>17502</v>
      </c>
      <c r="K32" s="32">
        <v>15177</v>
      </c>
      <c r="L32" s="32">
        <v>16651</v>
      </c>
    </row>
    <row r="33" spans="1:12">
      <c r="A33" s="27">
        <v>24</v>
      </c>
      <c r="B33" t="s">
        <v>131</v>
      </c>
      <c r="E33" s="33">
        <v>186</v>
      </c>
      <c r="F33" s="22">
        <v>9523</v>
      </c>
      <c r="G33" s="22">
        <v>3193</v>
      </c>
    </row>
    <row r="34" spans="1:12">
      <c r="A34" s="27">
        <v>25</v>
      </c>
      <c r="B34" t="s">
        <v>132</v>
      </c>
      <c r="C34" s="32">
        <v>42424</v>
      </c>
      <c r="D34" s="32">
        <v>40837</v>
      </c>
      <c r="E34" s="32">
        <v>40872</v>
      </c>
      <c r="F34" s="32">
        <v>55242</v>
      </c>
      <c r="G34" s="32">
        <v>50421</v>
      </c>
      <c r="H34" s="32">
        <v>43494</v>
      </c>
      <c r="I34" s="32">
        <v>52392</v>
      </c>
      <c r="J34" s="32">
        <v>52907</v>
      </c>
      <c r="K34" s="32">
        <v>41234</v>
      </c>
      <c r="L34" s="32">
        <v>40617</v>
      </c>
    </row>
    <row r="35" spans="1:12">
      <c r="A35" s="27">
        <v>26</v>
      </c>
      <c r="B35" t="s">
        <v>133</v>
      </c>
      <c r="C35" s="22">
        <v>8158</v>
      </c>
      <c r="D35" s="22">
        <v>6921</v>
      </c>
      <c r="E35" s="22">
        <v>7675</v>
      </c>
      <c r="F35" s="22">
        <v>8527</v>
      </c>
      <c r="G35" s="22">
        <v>7715</v>
      </c>
      <c r="H35" s="22">
        <v>7418</v>
      </c>
      <c r="I35" s="22">
        <v>9171</v>
      </c>
      <c r="J35" s="22">
        <v>9028</v>
      </c>
      <c r="K35" s="22">
        <v>8410</v>
      </c>
      <c r="L35" s="22">
        <v>8686</v>
      </c>
    </row>
    <row r="36" spans="1:12">
      <c r="A36" s="27">
        <v>27</v>
      </c>
      <c r="B36" t="s">
        <v>134</v>
      </c>
      <c r="C36" s="32">
        <v>16929</v>
      </c>
      <c r="D36" s="32">
        <v>16108</v>
      </c>
      <c r="E36" s="32">
        <v>16051</v>
      </c>
      <c r="F36" s="32">
        <v>22228</v>
      </c>
      <c r="G36" s="32">
        <v>19052</v>
      </c>
      <c r="H36" s="32">
        <v>18017</v>
      </c>
      <c r="I36" s="32">
        <v>22763</v>
      </c>
      <c r="J36" s="32">
        <v>24217</v>
      </c>
      <c r="K36" s="32">
        <v>22374</v>
      </c>
      <c r="L36" s="32">
        <v>23179</v>
      </c>
    </row>
    <row r="37" spans="1:12">
      <c r="A37" s="36">
        <v>28</v>
      </c>
      <c r="B37" s="19" t="s">
        <v>135</v>
      </c>
      <c r="C37" s="35">
        <v>390523</v>
      </c>
      <c r="D37" s="35">
        <v>389438</v>
      </c>
      <c r="E37" s="35">
        <v>389502</v>
      </c>
      <c r="F37" s="35">
        <v>474155</v>
      </c>
      <c r="G37" s="35">
        <v>447877</v>
      </c>
      <c r="H37" s="35">
        <v>415775</v>
      </c>
      <c r="I37" s="35">
        <v>512208</v>
      </c>
      <c r="J37" s="35">
        <v>536953</v>
      </c>
      <c r="K37" s="35">
        <v>428157</v>
      </c>
      <c r="L37" s="35">
        <v>429451</v>
      </c>
    </row>
    <row r="39" spans="1:12">
      <c r="A39" s="27">
        <v>29</v>
      </c>
      <c r="B39" t="s">
        <v>136</v>
      </c>
      <c r="C39" s="32">
        <v>10799</v>
      </c>
      <c r="D39" s="32">
        <v>10487</v>
      </c>
      <c r="E39" s="32">
        <v>12404</v>
      </c>
      <c r="F39" s="32">
        <v>14372</v>
      </c>
      <c r="G39" s="32">
        <v>14429</v>
      </c>
      <c r="H39" s="32">
        <v>14630</v>
      </c>
      <c r="I39" s="32">
        <v>15194</v>
      </c>
      <c r="J39" s="32">
        <v>18276</v>
      </c>
      <c r="K39" s="32">
        <v>18522</v>
      </c>
      <c r="L39" s="32">
        <v>20021</v>
      </c>
    </row>
    <row r="40" spans="1:12">
      <c r="A40" s="27">
        <v>30</v>
      </c>
      <c r="B40" t="s">
        <v>137</v>
      </c>
      <c r="C40" s="22">
        <v>3741</v>
      </c>
      <c r="D40" s="22">
        <v>3807</v>
      </c>
      <c r="E40" s="22">
        <v>3805</v>
      </c>
      <c r="F40" s="22">
        <v>4562</v>
      </c>
      <c r="G40" s="22">
        <v>2593</v>
      </c>
      <c r="H40" s="22">
        <v>5056</v>
      </c>
      <c r="I40" s="22">
        <v>3603</v>
      </c>
      <c r="J40" s="22">
        <v>3877</v>
      </c>
      <c r="K40" s="22">
        <v>3682</v>
      </c>
      <c r="L40" s="22">
        <v>3833</v>
      </c>
    </row>
    <row r="41" spans="1:12">
      <c r="A41" s="27">
        <v>31</v>
      </c>
      <c r="B41" t="s">
        <v>138</v>
      </c>
      <c r="C41" s="32">
        <v>12878</v>
      </c>
      <c r="D41" s="32">
        <v>13339</v>
      </c>
      <c r="E41" s="32">
        <v>12136</v>
      </c>
      <c r="F41" s="32">
        <v>14892</v>
      </c>
      <c r="G41" s="32">
        <v>15612</v>
      </c>
      <c r="H41" s="32">
        <v>14544</v>
      </c>
      <c r="I41" s="32">
        <v>16875</v>
      </c>
      <c r="J41" s="32">
        <v>18700</v>
      </c>
      <c r="K41" s="32">
        <v>18546</v>
      </c>
      <c r="L41" s="32">
        <v>19668</v>
      </c>
    </row>
    <row r="42" spans="1:12">
      <c r="A42" s="27">
        <v>32</v>
      </c>
      <c r="B42" t="s">
        <v>139</v>
      </c>
      <c r="C42" s="22">
        <v>6082</v>
      </c>
      <c r="D42" s="22">
        <v>5583</v>
      </c>
      <c r="E42" s="22">
        <v>4192</v>
      </c>
      <c r="F42" s="22">
        <v>8105</v>
      </c>
      <c r="G42" s="22">
        <v>7235</v>
      </c>
      <c r="H42" s="22">
        <v>5925</v>
      </c>
      <c r="I42" s="22">
        <v>7842</v>
      </c>
      <c r="J42" s="22">
        <v>3998</v>
      </c>
      <c r="K42" s="22">
        <v>4118</v>
      </c>
      <c r="L42" s="22">
        <v>4241</v>
      </c>
    </row>
    <row r="43" spans="1:12">
      <c r="A43" s="27">
        <v>33</v>
      </c>
      <c r="B43" t="s">
        <v>140</v>
      </c>
      <c r="C43" s="32">
        <v>59422</v>
      </c>
      <c r="D43" s="32">
        <v>54701</v>
      </c>
      <c r="E43" s="32">
        <v>51766</v>
      </c>
      <c r="F43" s="32">
        <v>66461</v>
      </c>
      <c r="G43" s="32">
        <v>70864</v>
      </c>
      <c r="H43" s="32">
        <v>56387</v>
      </c>
      <c r="I43" s="32">
        <v>63516</v>
      </c>
      <c r="J43" s="31">
        <v>120902</v>
      </c>
      <c r="K43" s="31">
        <v>128703</v>
      </c>
      <c r="L43" s="31">
        <v>140788</v>
      </c>
    </row>
    <row r="44" spans="1:12">
      <c r="A44" s="27">
        <v>34</v>
      </c>
      <c r="B44" t="s">
        <v>141</v>
      </c>
      <c r="C44" s="32">
        <v>13351</v>
      </c>
      <c r="D44" s="32">
        <v>14460</v>
      </c>
      <c r="E44" s="32">
        <v>17794</v>
      </c>
      <c r="F44" s="32">
        <v>22560</v>
      </c>
      <c r="G44" s="32">
        <v>30770</v>
      </c>
      <c r="H44" s="32">
        <v>23950</v>
      </c>
      <c r="I44" s="32">
        <v>38250</v>
      </c>
      <c r="J44" s="32">
        <v>42808</v>
      </c>
      <c r="K44" s="32">
        <v>33765</v>
      </c>
      <c r="L44" s="32">
        <v>29412</v>
      </c>
    </row>
    <row r="45" spans="1:12">
      <c r="A45" s="36">
        <v>35</v>
      </c>
      <c r="B45" s="19" t="s">
        <v>142</v>
      </c>
      <c r="C45" s="35">
        <v>106273</v>
      </c>
      <c r="D45" s="35">
        <v>102377</v>
      </c>
      <c r="E45" s="35">
        <v>102097</v>
      </c>
      <c r="F45" s="35">
        <v>130952</v>
      </c>
      <c r="G45" s="35">
        <v>141503</v>
      </c>
      <c r="H45" s="35">
        <v>120492</v>
      </c>
      <c r="I45" s="35">
        <v>145280</v>
      </c>
      <c r="J45" s="35">
        <v>208561</v>
      </c>
      <c r="K45" s="35">
        <v>207336</v>
      </c>
      <c r="L45" s="35">
        <v>217963</v>
      </c>
    </row>
    <row r="46" spans="1:12">
      <c r="A46" s="36">
        <v>36</v>
      </c>
      <c r="B46" s="19" t="s">
        <v>143</v>
      </c>
      <c r="C46" s="35">
        <v>496796</v>
      </c>
      <c r="D46" s="35">
        <v>491815</v>
      </c>
      <c r="E46" s="35">
        <v>491599</v>
      </c>
      <c r="F46" s="35">
        <v>605107</v>
      </c>
      <c r="G46" s="35">
        <v>589380</v>
      </c>
      <c r="H46" s="35">
        <v>536267</v>
      </c>
      <c r="I46" s="35">
        <v>657488</v>
      </c>
      <c r="J46" s="35">
        <v>745514</v>
      </c>
      <c r="K46" s="35">
        <v>635493</v>
      </c>
      <c r="L46" s="35">
        <v>647414</v>
      </c>
    </row>
    <row r="47" spans="1:12">
      <c r="A47" s="27">
        <v>37</v>
      </c>
      <c r="B47" t="s">
        <v>144</v>
      </c>
      <c r="C47" s="32">
        <v>35338</v>
      </c>
      <c r="D47" s="32">
        <v>35176</v>
      </c>
      <c r="E47" s="32">
        <v>40550</v>
      </c>
      <c r="F47" s="32">
        <v>50853</v>
      </c>
      <c r="G47" s="32">
        <v>56855</v>
      </c>
      <c r="H47" s="32">
        <v>49904</v>
      </c>
      <c r="I47" s="32">
        <v>49060</v>
      </c>
      <c r="J47" s="32">
        <v>53929</v>
      </c>
      <c r="K47" s="32">
        <v>47253</v>
      </c>
      <c r="L47" s="32">
        <v>46308</v>
      </c>
    </row>
    <row r="48" spans="1:12">
      <c r="A48" s="36">
        <v>38</v>
      </c>
      <c r="B48" s="19" t="s">
        <v>145</v>
      </c>
      <c r="C48" s="35">
        <v>532134</v>
      </c>
      <c r="D48" s="35">
        <v>526991</v>
      </c>
      <c r="E48" s="35">
        <v>532149</v>
      </c>
      <c r="F48" s="35">
        <v>655960</v>
      </c>
      <c r="G48" s="35">
        <v>646235</v>
      </c>
      <c r="H48" s="35">
        <v>586171</v>
      </c>
      <c r="I48" s="35">
        <v>706548</v>
      </c>
      <c r="J48" s="35">
        <v>799443</v>
      </c>
      <c r="K48" s="35">
        <v>682700</v>
      </c>
      <c r="L48" s="35">
        <v>693700</v>
      </c>
    </row>
    <row r="50" spans="2:12">
      <c r="C50" s="32">
        <v>93757</v>
      </c>
      <c r="D50" s="31">
        <v>144050</v>
      </c>
      <c r="E50" s="31">
        <v>269253</v>
      </c>
      <c r="F50" s="31">
        <v>267650</v>
      </c>
      <c r="G50" s="31">
        <v>205454</v>
      </c>
      <c r="H50" s="31">
        <v>142487</v>
      </c>
      <c r="I50" s="31">
        <v>278028</v>
      </c>
      <c r="J50" s="31">
        <v>109363</v>
      </c>
      <c r="K50" s="22">
        <v>1900</v>
      </c>
      <c r="L50" s="22">
        <v>3200</v>
      </c>
    </row>
    <row r="52" spans="2:12">
      <c r="B52" s="20" t="s">
        <v>103</v>
      </c>
      <c r="C52" s="48" t="str">
        <f ca="1">HYPERLINK("mailto:econ@beeflambnz.com","econ@beeflambnz.com")</f>
        <v/>
      </c>
      <c r="D52" s="50"/>
      <c r="E52" s="50"/>
      <c r="F52" s="18" t="s">
        <v>55</v>
      </c>
      <c r="L52" s="20" t="s">
        <v>104</v>
      </c>
    </row>
  </sheetData>
  <mergeCells count="1">
    <mergeCell ref="C52:E52"/>
  </mergeCells>
  <hyperlinks>
    <hyperlink ref="L2" location="Notes!A1" display="Notes tab" xr:uid="{00000000-0004-0000-0200-000000000000}"/>
    <hyperlink ref="F52" location="Notes!A1" display="Notes tab" xr:uid="{00000000-0004-0000-02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146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147</v>
      </c>
    </row>
    <row r="8" spans="1:12">
      <c r="A8" s="21">
        <v>1</v>
      </c>
      <c r="B8" t="s">
        <v>148</v>
      </c>
      <c r="C8" s="28">
        <v>25.34</v>
      </c>
      <c r="D8" s="28">
        <v>20.6</v>
      </c>
      <c r="E8" s="28">
        <v>18.510000000000002</v>
      </c>
      <c r="F8" s="28">
        <v>20.92</v>
      </c>
      <c r="G8" s="28">
        <v>16.16</v>
      </c>
      <c r="H8" s="28">
        <v>13.13</v>
      </c>
      <c r="I8" s="28">
        <v>13.65</v>
      </c>
      <c r="J8" s="28">
        <v>13.35</v>
      </c>
      <c r="K8" s="28">
        <v>13.13</v>
      </c>
      <c r="L8" s="28">
        <v>13.38</v>
      </c>
    </row>
    <row r="9" spans="1:12">
      <c r="A9" s="21">
        <v>2</v>
      </c>
      <c r="B9" t="s">
        <v>149</v>
      </c>
      <c r="C9" s="28">
        <v>67.569999999999993</v>
      </c>
      <c r="D9" s="28">
        <v>85.21</v>
      </c>
      <c r="E9" s="29">
        <v>102.65</v>
      </c>
      <c r="F9" s="29">
        <v>119.02</v>
      </c>
      <c r="G9" s="29">
        <v>114.14</v>
      </c>
      <c r="H9" s="29">
        <v>102.49</v>
      </c>
      <c r="I9" s="29">
        <v>137.77000000000001</v>
      </c>
      <c r="J9" s="29">
        <v>115.64</v>
      </c>
      <c r="K9" s="28">
        <v>80.98</v>
      </c>
      <c r="L9" s="28">
        <v>92.99</v>
      </c>
    </row>
    <row r="10" spans="1:12">
      <c r="A10" s="21">
        <v>3</v>
      </c>
      <c r="B10" t="s">
        <v>150</v>
      </c>
      <c r="C10" s="28">
        <v>92.91</v>
      </c>
      <c r="D10" s="29">
        <v>105.81</v>
      </c>
      <c r="E10" s="29">
        <v>121.16</v>
      </c>
      <c r="F10" s="29">
        <v>139.94</v>
      </c>
      <c r="G10" s="25">
        <v>130.30000000000001</v>
      </c>
      <c r="H10" s="29">
        <v>115.62</v>
      </c>
      <c r="I10" s="29">
        <v>151.41999999999999</v>
      </c>
      <c r="J10" s="29">
        <v>128.99</v>
      </c>
      <c r="K10" s="28">
        <v>94.11</v>
      </c>
      <c r="L10" s="29">
        <v>106.37</v>
      </c>
    </row>
    <row r="11" spans="1:12">
      <c r="A11" s="21">
        <v>4</v>
      </c>
      <c r="B11" s="37" t="s">
        <v>151</v>
      </c>
      <c r="C11" s="23">
        <v>8.1999999999999993</v>
      </c>
      <c r="D11" s="23">
        <v>8.39</v>
      </c>
      <c r="E11" s="23">
        <v>7.94</v>
      </c>
      <c r="F11" s="23">
        <v>9.7100000000000009</v>
      </c>
      <c r="G11" s="23">
        <v>9.74</v>
      </c>
      <c r="H11" s="23">
        <v>9.59</v>
      </c>
      <c r="I11" s="28">
        <v>10.36</v>
      </c>
      <c r="J11" s="28">
        <v>12.29</v>
      </c>
      <c r="K11" s="28">
        <v>11.25</v>
      </c>
      <c r="L11" s="28">
        <v>11.79</v>
      </c>
    </row>
    <row r="12" spans="1:12">
      <c r="A12" s="21">
        <v>5</v>
      </c>
      <c r="B12" t="s">
        <v>152</v>
      </c>
      <c r="C12" s="28">
        <v>97.64</v>
      </c>
      <c r="D12" s="28">
        <v>95.61</v>
      </c>
      <c r="E12" s="29">
        <v>119.34</v>
      </c>
      <c r="F12" s="29">
        <v>101.88</v>
      </c>
      <c r="G12" s="28">
        <v>94.21</v>
      </c>
      <c r="H12" s="28">
        <v>86.11</v>
      </c>
      <c r="I12" s="29">
        <v>109.84</v>
      </c>
      <c r="J12" s="29">
        <v>104.72</v>
      </c>
      <c r="K12" s="28">
        <v>98.12</v>
      </c>
      <c r="L12" s="29">
        <v>105.13</v>
      </c>
    </row>
    <row r="13" spans="1:12">
      <c r="A13" s="21">
        <v>6</v>
      </c>
      <c r="B13" t="s">
        <v>153</v>
      </c>
      <c r="C13" s="29">
        <v>120.35</v>
      </c>
      <c r="D13" s="29">
        <v>129.96</v>
      </c>
      <c r="E13" s="28">
        <v>54.11</v>
      </c>
      <c r="F13" s="28">
        <v>95.81</v>
      </c>
      <c r="G13" s="29">
        <v>127.84</v>
      </c>
      <c r="H13" s="29">
        <v>149.22999999999999</v>
      </c>
      <c r="I13" s="28">
        <v>65.16</v>
      </c>
      <c r="J13" s="29">
        <v>120.67</v>
      </c>
      <c r="K13" s="29">
        <v>101.12</v>
      </c>
      <c r="L13" s="29">
        <v>101.47</v>
      </c>
    </row>
    <row r="14" spans="1:12">
      <c r="A14" s="21">
        <v>7</v>
      </c>
      <c r="B14" t="s">
        <v>154</v>
      </c>
      <c r="C14" s="28">
        <v>74.34</v>
      </c>
      <c r="D14" s="28">
        <v>69.2</v>
      </c>
      <c r="E14" s="29">
        <v>146.9</v>
      </c>
      <c r="F14" s="29">
        <v>152.72999999999999</v>
      </c>
      <c r="G14" s="28">
        <v>99</v>
      </c>
      <c r="H14" s="28">
        <v>86.47</v>
      </c>
      <c r="I14" s="29">
        <v>120.18</v>
      </c>
      <c r="J14" s="28">
        <v>79.41</v>
      </c>
      <c r="K14" s="29">
        <v>184.93</v>
      </c>
      <c r="L14" s="29">
        <v>223.93</v>
      </c>
    </row>
    <row r="15" spans="1:12">
      <c r="A15" s="21">
        <v>8</v>
      </c>
      <c r="B15" t="s">
        <v>155</v>
      </c>
      <c r="C15" s="29">
        <v>109.6</v>
      </c>
      <c r="D15" s="28">
        <v>14.11</v>
      </c>
      <c r="E15" s="29">
        <v>179.33</v>
      </c>
      <c r="F15" s="29">
        <v>111.5</v>
      </c>
      <c r="G15" s="28">
        <v>70.5</v>
      </c>
    </row>
    <row r="16" spans="1:12">
      <c r="A16" s="34">
        <v>9</v>
      </c>
      <c r="B16" s="19" t="s">
        <v>156</v>
      </c>
      <c r="C16" s="38">
        <v>97.32</v>
      </c>
      <c r="D16" s="39">
        <v>108.3</v>
      </c>
      <c r="E16" s="39">
        <v>125.36</v>
      </c>
      <c r="F16" s="39">
        <v>134.19</v>
      </c>
      <c r="G16" s="39">
        <v>125.91</v>
      </c>
      <c r="H16" s="39">
        <v>111.35</v>
      </c>
      <c r="I16" s="39">
        <v>143.63</v>
      </c>
      <c r="J16" s="39">
        <v>126.01</v>
      </c>
      <c r="K16" s="38">
        <v>98.49</v>
      </c>
      <c r="L16" s="39">
        <v>109.2</v>
      </c>
    </row>
    <row r="18" spans="1:12">
      <c r="B18" s="19" t="s">
        <v>157</v>
      </c>
    </row>
    <row r="19" spans="1:12">
      <c r="A19" s="27">
        <v>10</v>
      </c>
      <c r="B19" t="s">
        <v>117</v>
      </c>
      <c r="C19" s="23">
        <v>7.26</v>
      </c>
      <c r="D19" s="23">
        <v>7.85</v>
      </c>
      <c r="E19" s="23">
        <v>8.08</v>
      </c>
      <c r="F19" s="23">
        <v>8.89</v>
      </c>
      <c r="G19" s="23">
        <v>9.56</v>
      </c>
      <c r="H19" s="23">
        <v>9.0399999999999991</v>
      </c>
      <c r="I19" s="28">
        <v>10.32</v>
      </c>
      <c r="J19" s="28">
        <v>10.81</v>
      </c>
      <c r="K19" s="23">
        <v>9.48</v>
      </c>
      <c r="L19" s="28">
        <v>10.23</v>
      </c>
    </row>
    <row r="20" spans="1:12">
      <c r="A20" s="27">
        <v>11</v>
      </c>
      <c r="B20" t="s">
        <v>118</v>
      </c>
      <c r="C20" s="23">
        <v>4.9400000000000004</v>
      </c>
      <c r="D20" s="23">
        <v>5.0199999999999996</v>
      </c>
      <c r="E20" s="23">
        <v>5.44</v>
      </c>
      <c r="F20" s="23">
        <v>5.77</v>
      </c>
      <c r="G20" s="23">
        <v>6.07</v>
      </c>
      <c r="H20" s="23">
        <v>6.08</v>
      </c>
      <c r="I20" s="23">
        <v>7.1</v>
      </c>
      <c r="J20" s="23">
        <v>7.25</v>
      </c>
      <c r="K20" s="23">
        <v>7.67</v>
      </c>
      <c r="L20" s="23">
        <v>8.0500000000000007</v>
      </c>
    </row>
    <row r="21" spans="1:12">
      <c r="A21" s="27">
        <v>12</v>
      </c>
      <c r="B21" t="s">
        <v>119</v>
      </c>
      <c r="C21" s="23">
        <v>3.39</v>
      </c>
      <c r="D21" s="23">
        <v>4.0999999999999996</v>
      </c>
      <c r="E21" s="23">
        <v>3.93</v>
      </c>
      <c r="F21" s="23">
        <v>4.4400000000000004</v>
      </c>
      <c r="G21" s="23">
        <v>3.56</v>
      </c>
      <c r="H21" s="23">
        <v>3.43</v>
      </c>
      <c r="I21" s="23">
        <v>4.08</v>
      </c>
      <c r="J21" s="23">
        <v>3.51</v>
      </c>
      <c r="K21" s="23">
        <v>2.46</v>
      </c>
      <c r="L21" s="23">
        <v>2.69</v>
      </c>
    </row>
    <row r="22" spans="1:12">
      <c r="A22" s="27">
        <v>13</v>
      </c>
      <c r="B22" t="s">
        <v>120</v>
      </c>
      <c r="C22" s="23">
        <v>5.61</v>
      </c>
      <c r="D22" s="23">
        <v>5.56</v>
      </c>
      <c r="E22" s="23">
        <v>5.7</v>
      </c>
      <c r="F22" s="23">
        <v>6.79</v>
      </c>
      <c r="G22" s="23">
        <v>6.77</v>
      </c>
      <c r="H22" s="23">
        <v>6.7</v>
      </c>
      <c r="I22" s="23">
        <v>7.04</v>
      </c>
      <c r="J22" s="23">
        <v>8.35</v>
      </c>
      <c r="K22" s="23">
        <v>7.61</v>
      </c>
      <c r="L22" s="23">
        <v>7.98</v>
      </c>
    </row>
    <row r="23" spans="1:12">
      <c r="A23" s="27">
        <v>14</v>
      </c>
      <c r="B23" t="s">
        <v>121</v>
      </c>
      <c r="C23" s="28">
        <v>10.64</v>
      </c>
      <c r="D23" s="28">
        <v>11.83</v>
      </c>
      <c r="E23" s="28">
        <v>11.11</v>
      </c>
      <c r="F23" s="28">
        <v>11.97</v>
      </c>
      <c r="G23" s="28">
        <v>10.69</v>
      </c>
      <c r="H23" s="23">
        <v>9.9700000000000006</v>
      </c>
      <c r="I23" s="28">
        <v>13.12</v>
      </c>
      <c r="J23" s="28">
        <v>11.18</v>
      </c>
      <c r="K23" s="23">
        <v>6.25</v>
      </c>
      <c r="L23" s="23">
        <v>7.86</v>
      </c>
    </row>
    <row r="24" spans="1:12">
      <c r="A24" s="27">
        <v>15</v>
      </c>
      <c r="B24" t="s">
        <v>122</v>
      </c>
      <c r="C24" s="23">
        <v>1.21</v>
      </c>
      <c r="D24" s="23">
        <v>1.44</v>
      </c>
      <c r="E24" s="23">
        <v>1.84</v>
      </c>
      <c r="F24" s="23">
        <v>1.21</v>
      </c>
      <c r="G24" s="23">
        <v>1.02</v>
      </c>
      <c r="H24" s="23">
        <v>0.66</v>
      </c>
      <c r="I24" s="23">
        <v>0.89</v>
      </c>
      <c r="J24" s="23">
        <v>0.62</v>
      </c>
      <c r="K24" s="23">
        <v>0.7</v>
      </c>
      <c r="L24" s="23">
        <v>0.8</v>
      </c>
    </row>
    <row r="25" spans="1:12">
      <c r="A25" s="27">
        <v>16</v>
      </c>
      <c r="B25" t="s">
        <v>123</v>
      </c>
      <c r="C25" s="23">
        <v>2.09</v>
      </c>
      <c r="D25" s="23">
        <v>2.4500000000000002</v>
      </c>
      <c r="E25" s="23">
        <v>2.44</v>
      </c>
      <c r="F25" s="23">
        <v>2.1800000000000002</v>
      </c>
      <c r="G25" s="23">
        <v>2.46</v>
      </c>
      <c r="H25" s="23">
        <v>2.5499999999999998</v>
      </c>
      <c r="I25" s="23">
        <v>2.74</v>
      </c>
      <c r="J25" s="23">
        <v>3.26</v>
      </c>
      <c r="K25" s="23">
        <v>2.6</v>
      </c>
      <c r="L25" s="23">
        <v>2.94</v>
      </c>
    </row>
    <row r="26" spans="1:12">
      <c r="A26" s="27">
        <v>17</v>
      </c>
      <c r="B26" t="s">
        <v>124</v>
      </c>
      <c r="C26" s="23">
        <v>2.54</v>
      </c>
      <c r="D26" s="23">
        <v>2.5099999999999998</v>
      </c>
      <c r="E26" s="23">
        <v>2.67</v>
      </c>
      <c r="F26" s="23">
        <v>2.95</v>
      </c>
      <c r="G26" s="23">
        <v>2.79</v>
      </c>
      <c r="H26" s="23">
        <v>2.99</v>
      </c>
      <c r="I26" s="23">
        <v>3.03</v>
      </c>
      <c r="J26" s="23">
        <v>3.19</v>
      </c>
      <c r="K26" s="23">
        <v>2.87</v>
      </c>
      <c r="L26" s="23">
        <v>3.17</v>
      </c>
    </row>
    <row r="27" spans="1:12">
      <c r="A27" s="27">
        <v>18</v>
      </c>
      <c r="B27" t="s">
        <v>125</v>
      </c>
      <c r="C27" s="23">
        <v>1.9</v>
      </c>
      <c r="D27" s="23">
        <v>2.0099999999999998</v>
      </c>
      <c r="E27" s="23">
        <v>2.13</v>
      </c>
      <c r="F27" s="23">
        <v>2.62</v>
      </c>
      <c r="G27" s="23">
        <v>2.42</v>
      </c>
      <c r="H27" s="23">
        <v>1.95</v>
      </c>
      <c r="I27" s="23">
        <v>3.36</v>
      </c>
      <c r="J27" s="23">
        <v>3.61</v>
      </c>
      <c r="K27" s="23">
        <v>3.08</v>
      </c>
      <c r="L27" s="23">
        <v>3.45</v>
      </c>
    </row>
    <row r="28" spans="1:12">
      <c r="A28" s="27">
        <v>19</v>
      </c>
      <c r="B28" t="s">
        <v>126</v>
      </c>
      <c r="C28" s="23">
        <v>0.73</v>
      </c>
      <c r="D28" s="23">
        <v>0.66</v>
      </c>
      <c r="E28" s="23">
        <v>0.68</v>
      </c>
      <c r="F28" s="23">
        <v>0.82</v>
      </c>
      <c r="G28" s="23">
        <v>0.73</v>
      </c>
      <c r="H28" s="23">
        <v>0.68</v>
      </c>
      <c r="I28" s="23">
        <v>0.71</v>
      </c>
      <c r="J28" s="23">
        <v>0.75</v>
      </c>
      <c r="K28" s="23">
        <v>0.71</v>
      </c>
      <c r="L28" s="23">
        <v>0.77</v>
      </c>
    </row>
    <row r="29" spans="1:12">
      <c r="A29" s="27">
        <v>20</v>
      </c>
      <c r="B29" t="s">
        <v>127</v>
      </c>
      <c r="C29" s="23">
        <v>7.89</v>
      </c>
      <c r="D29" s="23">
        <v>6.92</v>
      </c>
      <c r="E29" s="23">
        <v>4.1100000000000003</v>
      </c>
      <c r="F29" s="23">
        <v>4.5599999999999996</v>
      </c>
      <c r="G29" s="23">
        <v>4.42</v>
      </c>
      <c r="H29" s="23">
        <v>4.71</v>
      </c>
      <c r="I29" s="23">
        <v>5.6</v>
      </c>
      <c r="J29" s="23">
        <v>5.35</v>
      </c>
      <c r="K29" s="23">
        <v>4.24</v>
      </c>
      <c r="L29" s="23">
        <v>4.1399999999999997</v>
      </c>
    </row>
    <row r="30" spans="1:12">
      <c r="A30" s="27">
        <v>21</v>
      </c>
      <c r="B30" t="s">
        <v>128</v>
      </c>
      <c r="G30" s="23">
        <v>0.72</v>
      </c>
      <c r="H30" s="23">
        <v>0.72</v>
      </c>
      <c r="I30" s="23">
        <v>0.91</v>
      </c>
      <c r="J30" s="23">
        <v>0.94</v>
      </c>
    </row>
    <row r="31" spans="1:12">
      <c r="A31" s="27">
        <v>22</v>
      </c>
      <c r="B31" t="s">
        <v>129</v>
      </c>
      <c r="C31" s="23">
        <v>0.75</v>
      </c>
      <c r="D31" s="23">
        <v>0.75</v>
      </c>
      <c r="E31" s="23">
        <v>0.74</v>
      </c>
      <c r="F31" s="23">
        <v>1.03</v>
      </c>
      <c r="G31" s="23">
        <v>1.49</v>
      </c>
      <c r="H31" s="23">
        <v>1.43</v>
      </c>
      <c r="I31" s="23">
        <v>1.19</v>
      </c>
      <c r="J31" s="23">
        <v>1.27</v>
      </c>
      <c r="K31" s="23">
        <v>1.37</v>
      </c>
      <c r="L31" s="23">
        <v>1.26</v>
      </c>
    </row>
    <row r="32" spans="1:12">
      <c r="A32" s="27">
        <v>23</v>
      </c>
      <c r="B32" t="s">
        <v>130</v>
      </c>
      <c r="C32" s="23">
        <v>1.29</v>
      </c>
      <c r="D32" s="23">
        <v>1.46</v>
      </c>
      <c r="E32" s="23">
        <v>1.92</v>
      </c>
      <c r="F32" s="23">
        <v>1.76</v>
      </c>
      <c r="G32" s="23">
        <v>1.65</v>
      </c>
      <c r="H32" s="23">
        <v>2.1</v>
      </c>
      <c r="I32" s="23">
        <v>2.34</v>
      </c>
      <c r="J32" s="23">
        <v>2.4300000000000002</v>
      </c>
      <c r="K32" s="23">
        <v>2.1800000000000002</v>
      </c>
      <c r="L32" s="23">
        <v>2.61</v>
      </c>
    </row>
    <row r="33" spans="1:12">
      <c r="A33" s="27">
        <v>24</v>
      </c>
      <c r="B33" t="s">
        <v>131</v>
      </c>
      <c r="E33" s="23">
        <v>0.03</v>
      </c>
      <c r="F33" s="23">
        <v>1.38</v>
      </c>
      <c r="G33" s="23">
        <v>0.47</v>
      </c>
    </row>
    <row r="34" spans="1:12">
      <c r="A34" s="27">
        <v>25</v>
      </c>
      <c r="B34" t="s">
        <v>132</v>
      </c>
      <c r="C34" s="23">
        <v>6.6</v>
      </c>
      <c r="D34" s="23">
        <v>6.59</v>
      </c>
      <c r="E34" s="23">
        <v>6.39</v>
      </c>
      <c r="F34" s="23">
        <v>8.0299999999999994</v>
      </c>
      <c r="G34" s="23">
        <v>7.45</v>
      </c>
      <c r="H34" s="23">
        <v>6.65</v>
      </c>
      <c r="I34" s="23">
        <v>7.64</v>
      </c>
      <c r="J34" s="23">
        <v>7.34</v>
      </c>
      <c r="K34" s="23">
        <v>5.93</v>
      </c>
      <c r="L34" s="23">
        <v>6.36</v>
      </c>
    </row>
    <row r="35" spans="1:12">
      <c r="A35" s="27">
        <v>26</v>
      </c>
      <c r="B35" t="s">
        <v>133</v>
      </c>
      <c r="C35" s="23">
        <v>1.27</v>
      </c>
      <c r="D35" s="23">
        <v>1.1200000000000001</v>
      </c>
      <c r="E35" s="23">
        <v>1.2</v>
      </c>
      <c r="F35" s="23">
        <v>1.24</v>
      </c>
      <c r="G35" s="23">
        <v>1.1399999999999999</v>
      </c>
      <c r="H35" s="23">
        <v>1.1299999999999999</v>
      </c>
      <c r="I35" s="23">
        <v>1.34</v>
      </c>
      <c r="J35" s="23">
        <v>1.25</v>
      </c>
      <c r="K35" s="23">
        <v>1.21</v>
      </c>
      <c r="L35" s="23">
        <v>1.36</v>
      </c>
    </row>
    <row r="36" spans="1:12">
      <c r="A36" s="27">
        <v>27</v>
      </c>
      <c r="B36" t="s">
        <v>134</v>
      </c>
      <c r="C36" s="23">
        <v>2.63</v>
      </c>
      <c r="D36" s="23">
        <v>2.6</v>
      </c>
      <c r="E36" s="23">
        <v>2.5099999999999998</v>
      </c>
      <c r="F36" s="23">
        <v>3.23</v>
      </c>
      <c r="G36" s="23">
        <v>2.82</v>
      </c>
      <c r="H36" s="23">
        <v>2.75</v>
      </c>
      <c r="I36" s="23">
        <v>3.32</v>
      </c>
      <c r="J36" s="23">
        <v>3.36</v>
      </c>
      <c r="K36" s="23">
        <v>3.22</v>
      </c>
      <c r="L36" s="23">
        <v>3.63</v>
      </c>
    </row>
    <row r="37" spans="1:12">
      <c r="A37" s="36">
        <v>28</v>
      </c>
      <c r="B37" s="19" t="s">
        <v>135</v>
      </c>
      <c r="C37" s="38">
        <v>60.73</v>
      </c>
      <c r="D37" s="38">
        <v>62.85</v>
      </c>
      <c r="E37" s="38">
        <v>60.93</v>
      </c>
      <c r="F37" s="38">
        <v>68.89</v>
      </c>
      <c r="G37" s="38">
        <v>66.209999999999994</v>
      </c>
      <c r="H37" s="38">
        <v>63.54</v>
      </c>
      <c r="I37" s="38">
        <v>74.72</v>
      </c>
      <c r="J37" s="38">
        <v>74.45</v>
      </c>
      <c r="K37" s="38">
        <v>61.6</v>
      </c>
      <c r="L37" s="38">
        <v>67.290000000000006</v>
      </c>
    </row>
    <row r="39" spans="1:12">
      <c r="A39" s="27">
        <v>29</v>
      </c>
      <c r="B39" t="s">
        <v>136</v>
      </c>
      <c r="C39" s="23">
        <v>1.68</v>
      </c>
      <c r="D39" s="23">
        <v>1.69</v>
      </c>
      <c r="E39" s="23">
        <v>1.94</v>
      </c>
      <c r="F39" s="23">
        <v>2.09</v>
      </c>
      <c r="G39" s="23">
        <v>2.13</v>
      </c>
      <c r="H39" s="23">
        <v>2.2400000000000002</v>
      </c>
      <c r="I39" s="23">
        <v>2.2200000000000002</v>
      </c>
      <c r="J39" s="23">
        <v>2.5299999999999998</v>
      </c>
      <c r="K39" s="23">
        <v>2.66</v>
      </c>
      <c r="L39" s="23">
        <v>3.14</v>
      </c>
    </row>
    <row r="40" spans="1:12">
      <c r="A40" s="27">
        <v>30</v>
      </c>
      <c r="B40" t="s">
        <v>137</v>
      </c>
      <c r="C40" s="23">
        <v>0.57999999999999996</v>
      </c>
      <c r="D40" s="23">
        <v>0.61</v>
      </c>
      <c r="E40" s="23">
        <v>0.6</v>
      </c>
      <c r="F40" s="23">
        <v>0.66</v>
      </c>
      <c r="G40" s="23">
        <v>0.38</v>
      </c>
      <c r="H40" s="23">
        <v>0.77</v>
      </c>
      <c r="I40" s="23">
        <v>0.53</v>
      </c>
      <c r="J40" s="23">
        <v>0.54</v>
      </c>
      <c r="K40" s="23">
        <v>0.53</v>
      </c>
      <c r="L40" s="23">
        <v>0.6</v>
      </c>
    </row>
    <row r="41" spans="1:12">
      <c r="A41" s="27">
        <v>31</v>
      </c>
      <c r="B41" t="s">
        <v>138</v>
      </c>
      <c r="C41" s="23">
        <v>2</v>
      </c>
      <c r="D41" s="23">
        <v>2.15</v>
      </c>
      <c r="E41" s="23">
        <v>1.9</v>
      </c>
      <c r="F41" s="23">
        <v>2.16</v>
      </c>
      <c r="G41" s="23">
        <v>2.31</v>
      </c>
      <c r="H41" s="23">
        <v>2.2200000000000002</v>
      </c>
      <c r="I41" s="23">
        <v>2.46</v>
      </c>
      <c r="J41" s="23">
        <v>2.59</v>
      </c>
      <c r="K41" s="23">
        <v>2.67</v>
      </c>
      <c r="L41" s="23">
        <v>3.08</v>
      </c>
    </row>
    <row r="42" spans="1:12">
      <c r="A42" s="27">
        <v>32</v>
      </c>
      <c r="B42" t="s">
        <v>139</v>
      </c>
      <c r="C42" s="23">
        <v>0.95</v>
      </c>
      <c r="D42" s="23">
        <v>0.9</v>
      </c>
      <c r="E42" s="23">
        <v>0.66</v>
      </c>
      <c r="F42" s="23">
        <v>1.18</v>
      </c>
      <c r="G42" s="23">
        <v>1.07</v>
      </c>
      <c r="H42" s="23">
        <v>0.91</v>
      </c>
      <c r="I42" s="23">
        <v>1.1399999999999999</v>
      </c>
      <c r="J42" s="23">
        <v>0.55000000000000004</v>
      </c>
      <c r="K42" s="23">
        <v>0.59</v>
      </c>
      <c r="L42" s="23">
        <v>0.66</v>
      </c>
    </row>
    <row r="43" spans="1:12">
      <c r="A43" s="27">
        <v>33</v>
      </c>
      <c r="B43" t="s">
        <v>140</v>
      </c>
      <c r="C43" s="23">
        <v>9.24</v>
      </c>
      <c r="D43" s="23">
        <v>8.83</v>
      </c>
      <c r="E43" s="23">
        <v>8.1</v>
      </c>
      <c r="F43" s="23">
        <v>9.66</v>
      </c>
      <c r="G43" s="28">
        <v>10.48</v>
      </c>
      <c r="H43" s="23">
        <v>8.6199999999999992</v>
      </c>
      <c r="I43" s="23">
        <v>9.27</v>
      </c>
      <c r="J43" s="28">
        <v>16.760000000000002</v>
      </c>
      <c r="K43" s="28">
        <v>18.52</v>
      </c>
      <c r="L43" s="28">
        <v>22.06</v>
      </c>
    </row>
    <row r="44" spans="1:12">
      <c r="A44" s="27">
        <v>34</v>
      </c>
      <c r="B44" t="s">
        <v>141</v>
      </c>
      <c r="C44" s="23">
        <v>2.08</v>
      </c>
      <c r="D44" s="23">
        <v>2.33</v>
      </c>
      <c r="E44" s="23">
        <v>2.78</v>
      </c>
      <c r="F44" s="23">
        <v>3.28</v>
      </c>
      <c r="G44" s="23">
        <v>4.55</v>
      </c>
      <c r="H44" s="23">
        <v>3.66</v>
      </c>
      <c r="I44" s="23">
        <v>5.58</v>
      </c>
      <c r="J44" s="23">
        <v>5.94</v>
      </c>
      <c r="K44" s="23">
        <v>4.8600000000000003</v>
      </c>
      <c r="L44" s="23">
        <v>4.6100000000000003</v>
      </c>
    </row>
    <row r="45" spans="1:12">
      <c r="A45" s="36">
        <v>35</v>
      </c>
      <c r="B45" s="19" t="s">
        <v>142</v>
      </c>
      <c r="C45" s="38">
        <v>16.53</v>
      </c>
      <c r="D45" s="38">
        <v>16.52</v>
      </c>
      <c r="E45" s="38">
        <v>15.97</v>
      </c>
      <c r="F45" s="38">
        <v>19.03</v>
      </c>
      <c r="G45" s="38">
        <v>20.92</v>
      </c>
      <c r="H45" s="38">
        <v>18.41</v>
      </c>
      <c r="I45" s="38">
        <v>21.19</v>
      </c>
      <c r="J45" s="38">
        <v>28.92</v>
      </c>
      <c r="K45" s="38">
        <v>29.83</v>
      </c>
      <c r="L45" s="38">
        <v>34.15</v>
      </c>
    </row>
    <row r="46" spans="1:12">
      <c r="A46" s="36">
        <v>36</v>
      </c>
      <c r="B46" s="19" t="s">
        <v>143</v>
      </c>
      <c r="C46" s="38">
        <v>77.25</v>
      </c>
      <c r="D46" s="38">
        <v>79.38</v>
      </c>
      <c r="E46" s="38">
        <v>76.900000000000006</v>
      </c>
      <c r="F46" s="38">
        <v>87.91</v>
      </c>
      <c r="G46" s="38">
        <v>87.13</v>
      </c>
      <c r="H46" s="38">
        <v>81.95</v>
      </c>
      <c r="I46" s="38">
        <v>95.91</v>
      </c>
      <c r="J46" s="39">
        <v>103.37</v>
      </c>
      <c r="K46" s="38">
        <v>91.42</v>
      </c>
      <c r="L46" s="39">
        <v>101.44</v>
      </c>
    </row>
    <row r="47" spans="1:12">
      <c r="A47" s="27">
        <v>37</v>
      </c>
      <c r="B47" t="s">
        <v>144</v>
      </c>
      <c r="C47" s="23">
        <v>5.49</v>
      </c>
      <c r="D47" s="23">
        <v>5.68</v>
      </c>
      <c r="E47" s="23">
        <v>6.34</v>
      </c>
      <c r="F47" s="23">
        <v>7.39</v>
      </c>
      <c r="G47" s="23">
        <v>8.41</v>
      </c>
      <c r="H47" s="23">
        <v>7.63</v>
      </c>
      <c r="I47" s="23">
        <v>7.16</v>
      </c>
      <c r="J47" s="23">
        <v>7.48</v>
      </c>
      <c r="K47" s="23">
        <v>6.8</v>
      </c>
      <c r="L47" s="23">
        <v>7.26</v>
      </c>
    </row>
    <row r="48" spans="1:12">
      <c r="A48" s="36">
        <v>38</v>
      </c>
      <c r="B48" s="19" t="s">
        <v>145</v>
      </c>
      <c r="C48" s="38">
        <v>82.75</v>
      </c>
      <c r="D48" s="38">
        <v>85.05</v>
      </c>
      <c r="E48" s="38">
        <v>83.24</v>
      </c>
      <c r="F48" s="38">
        <v>95.3</v>
      </c>
      <c r="G48" s="38">
        <v>95.54</v>
      </c>
      <c r="H48" s="38">
        <v>89.57</v>
      </c>
      <c r="I48" s="39">
        <v>103.07</v>
      </c>
      <c r="J48" s="39">
        <v>110.85</v>
      </c>
      <c r="K48" s="38">
        <v>98.22</v>
      </c>
      <c r="L48" s="39">
        <v>108.7</v>
      </c>
    </row>
    <row r="50" spans="2:12">
      <c r="C50" s="28">
        <v>14.58</v>
      </c>
      <c r="D50" s="28">
        <v>23.25</v>
      </c>
      <c r="E50" s="28">
        <v>42.12</v>
      </c>
      <c r="F50" s="28">
        <v>38.89</v>
      </c>
      <c r="G50" s="28">
        <v>30.37</v>
      </c>
      <c r="H50" s="28">
        <v>21.77</v>
      </c>
      <c r="I50" s="28">
        <v>40.56</v>
      </c>
      <c r="J50" s="28">
        <v>15.16</v>
      </c>
      <c r="K50" s="23">
        <v>0.27</v>
      </c>
      <c r="L50" s="23">
        <v>0.5</v>
      </c>
    </row>
    <row r="52" spans="2:12">
      <c r="B52" s="20" t="s">
        <v>103</v>
      </c>
      <c r="C52" s="48" t="str">
        <f ca="1">HYPERLINK("mailto:econ@beeflambnz.com","econ@beeflambnz.com")</f>
        <v/>
      </c>
      <c r="D52" s="50"/>
      <c r="E52" s="50"/>
      <c r="F52" s="18" t="s">
        <v>55</v>
      </c>
      <c r="L52" s="20" t="s">
        <v>104</v>
      </c>
    </row>
  </sheetData>
  <mergeCells count="1">
    <mergeCell ref="C52:E52"/>
  </mergeCells>
  <hyperlinks>
    <hyperlink ref="L2" location="Notes!A1" display="Notes tab" xr:uid="{00000000-0004-0000-0300-000000000000}"/>
    <hyperlink ref="F52" location="Notes!A1" display="Notes tab" xr:uid="{00000000-0004-0000-03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2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158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159</v>
      </c>
    </row>
    <row r="8" spans="1:12">
      <c r="A8" s="21">
        <v>1</v>
      </c>
      <c r="B8" t="s">
        <v>107</v>
      </c>
      <c r="C8" s="28">
        <v>72.489999999999995</v>
      </c>
      <c r="D8" s="28">
        <v>56.52</v>
      </c>
      <c r="E8" s="28">
        <v>54.03</v>
      </c>
      <c r="F8" s="28">
        <v>64.489999999999995</v>
      </c>
      <c r="G8" s="28">
        <v>50.78</v>
      </c>
      <c r="H8" s="28">
        <v>40.04</v>
      </c>
      <c r="I8" s="28">
        <v>42.97</v>
      </c>
      <c r="J8" s="28">
        <v>44.04</v>
      </c>
      <c r="K8" s="28">
        <v>41.55</v>
      </c>
      <c r="L8" s="28">
        <v>38.92</v>
      </c>
    </row>
    <row r="9" spans="1:12">
      <c r="A9" s="21">
        <v>2</v>
      </c>
      <c r="B9" t="s">
        <v>108</v>
      </c>
      <c r="C9" s="29">
        <v>193.32</v>
      </c>
      <c r="D9" s="29">
        <v>233.75</v>
      </c>
      <c r="E9" s="29">
        <v>299.66000000000003</v>
      </c>
      <c r="F9" s="29">
        <v>366.89</v>
      </c>
      <c r="G9" s="29">
        <v>358.66</v>
      </c>
      <c r="H9" s="29">
        <v>312.51</v>
      </c>
      <c r="I9" s="29">
        <v>433.61</v>
      </c>
      <c r="J9" s="29">
        <v>381.41</v>
      </c>
      <c r="K9" s="29">
        <v>256.3</v>
      </c>
      <c r="L9" s="29">
        <v>270.51</v>
      </c>
    </row>
    <row r="10" spans="1:12">
      <c r="A10" s="21">
        <v>3</v>
      </c>
      <c r="B10" t="s">
        <v>109</v>
      </c>
      <c r="C10" s="29">
        <v>112.37</v>
      </c>
      <c r="D10" s="29">
        <v>117.36</v>
      </c>
      <c r="E10" s="29">
        <v>122.68</v>
      </c>
      <c r="F10" s="29">
        <v>122.23</v>
      </c>
      <c r="G10" s="29">
        <v>120.45</v>
      </c>
      <c r="H10" s="29">
        <v>106.21</v>
      </c>
      <c r="I10" s="29">
        <v>152.88999999999999</v>
      </c>
      <c r="J10" s="29">
        <v>152.32</v>
      </c>
      <c r="K10" s="29">
        <v>129.69999999999999</v>
      </c>
      <c r="L10" s="29">
        <v>125.52</v>
      </c>
    </row>
    <row r="11" spans="1:12">
      <c r="A11" s="21">
        <v>4</v>
      </c>
      <c r="B11" t="s">
        <v>110</v>
      </c>
      <c r="C11" s="28">
        <v>10.72</v>
      </c>
      <c r="D11" s="23">
        <v>9.3000000000000007</v>
      </c>
      <c r="E11" s="23">
        <v>5.34</v>
      </c>
      <c r="F11" s="23">
        <v>6.38</v>
      </c>
      <c r="G11" s="23">
        <v>7.52</v>
      </c>
      <c r="H11" s="23">
        <v>7.86</v>
      </c>
      <c r="I11" s="23">
        <v>5.5</v>
      </c>
      <c r="J11" s="23">
        <v>9.43</v>
      </c>
      <c r="K11" s="28">
        <v>18.25</v>
      </c>
      <c r="L11" s="28">
        <v>18.59</v>
      </c>
    </row>
    <row r="12" spans="1:12">
      <c r="A12" s="21">
        <v>5</v>
      </c>
      <c r="B12" t="s">
        <v>111</v>
      </c>
      <c r="C12" s="23">
        <v>5.9</v>
      </c>
      <c r="D12" s="23">
        <v>5.28</v>
      </c>
      <c r="E12" s="23">
        <v>4.67</v>
      </c>
      <c r="F12" s="23">
        <v>4.4000000000000004</v>
      </c>
      <c r="G12" s="23">
        <v>2.91</v>
      </c>
      <c r="H12" s="23">
        <v>2.48</v>
      </c>
      <c r="I12" s="23">
        <v>3.09</v>
      </c>
      <c r="J12" s="23">
        <v>1.18</v>
      </c>
      <c r="K12" s="23">
        <v>3.36</v>
      </c>
      <c r="L12" s="23">
        <v>2.2599999999999998</v>
      </c>
    </row>
    <row r="13" spans="1:12">
      <c r="A13" s="21">
        <v>6</v>
      </c>
      <c r="B13" t="s">
        <v>112</v>
      </c>
      <c r="C13" s="23">
        <v>0.36</v>
      </c>
      <c r="D13" s="23">
        <v>0.08</v>
      </c>
      <c r="E13" s="23">
        <v>0.34</v>
      </c>
      <c r="F13" s="23">
        <v>0.14000000000000001</v>
      </c>
      <c r="G13" s="23">
        <v>0.09</v>
      </c>
      <c r="H13" s="23">
        <v>0.01</v>
      </c>
    </row>
    <row r="14" spans="1:12">
      <c r="A14" s="21">
        <v>7</v>
      </c>
      <c r="B14" t="s">
        <v>113</v>
      </c>
      <c r="C14" s="23">
        <v>0.7</v>
      </c>
      <c r="D14" s="23">
        <v>1.26</v>
      </c>
      <c r="E14" s="23">
        <v>4.88</v>
      </c>
      <c r="F14" s="28">
        <v>11.18</v>
      </c>
      <c r="G14" s="23">
        <v>9.43</v>
      </c>
      <c r="H14" s="23">
        <v>0.33</v>
      </c>
      <c r="I14" s="23">
        <v>0.39</v>
      </c>
    </row>
    <row r="15" spans="1:12">
      <c r="A15" s="21">
        <v>8</v>
      </c>
      <c r="B15" t="s">
        <v>114</v>
      </c>
      <c r="C15" s="28">
        <v>11.1</v>
      </c>
      <c r="D15" s="28">
        <v>25.31</v>
      </c>
      <c r="E15" s="28">
        <v>18.2</v>
      </c>
      <c r="F15" s="28">
        <v>15.59</v>
      </c>
      <c r="G15" s="28">
        <v>19.079999999999998</v>
      </c>
      <c r="H15" s="28">
        <v>16.329999999999998</v>
      </c>
      <c r="I15" s="28">
        <v>26.8</v>
      </c>
      <c r="J15" s="28">
        <v>23.61</v>
      </c>
      <c r="K15" s="28">
        <v>11.86</v>
      </c>
      <c r="L15" s="28">
        <v>13.5</v>
      </c>
    </row>
    <row r="16" spans="1:12">
      <c r="A16" s="34">
        <v>9</v>
      </c>
      <c r="B16" s="19" t="s">
        <v>115</v>
      </c>
      <c r="C16" s="39">
        <v>406.95</v>
      </c>
      <c r="D16" s="39">
        <v>448.86</v>
      </c>
      <c r="E16" s="39">
        <v>509.8</v>
      </c>
      <c r="F16" s="39">
        <v>591.29999999999995</v>
      </c>
      <c r="G16" s="39">
        <v>568.92999999999995</v>
      </c>
      <c r="H16" s="39">
        <v>485.77</v>
      </c>
      <c r="I16" s="39">
        <v>665.25</v>
      </c>
      <c r="J16" s="39">
        <v>611.99</v>
      </c>
      <c r="K16" s="39">
        <v>461.01</v>
      </c>
      <c r="L16" s="39">
        <v>469.29</v>
      </c>
    </row>
    <row r="18" spans="1:12">
      <c r="B18" s="19" t="s">
        <v>160</v>
      </c>
    </row>
    <row r="19" spans="1:12">
      <c r="A19" s="27">
        <v>10</v>
      </c>
      <c r="B19" t="s">
        <v>117</v>
      </c>
      <c r="C19" s="28">
        <v>30.35</v>
      </c>
      <c r="D19" s="28">
        <v>32.53</v>
      </c>
      <c r="E19" s="28">
        <v>32.869999999999997</v>
      </c>
      <c r="F19" s="28">
        <v>39.18</v>
      </c>
      <c r="G19" s="28">
        <v>43.2</v>
      </c>
      <c r="H19" s="28">
        <v>39.450000000000003</v>
      </c>
      <c r="I19" s="28">
        <v>47.8</v>
      </c>
      <c r="J19" s="28">
        <v>52.52</v>
      </c>
      <c r="K19" s="28">
        <v>44.39</v>
      </c>
      <c r="L19" s="28">
        <v>43.97</v>
      </c>
    </row>
    <row r="20" spans="1:12">
      <c r="A20" s="27">
        <v>11</v>
      </c>
      <c r="B20" t="s">
        <v>118</v>
      </c>
      <c r="C20" s="28">
        <v>20.65</v>
      </c>
      <c r="D20" s="28">
        <v>20.79</v>
      </c>
      <c r="E20" s="28">
        <v>22.11</v>
      </c>
      <c r="F20" s="28">
        <v>25.45</v>
      </c>
      <c r="G20" s="28">
        <v>27.41</v>
      </c>
      <c r="H20" s="28">
        <v>26.51</v>
      </c>
      <c r="I20" s="28">
        <v>32.86</v>
      </c>
      <c r="J20" s="28">
        <v>35.200000000000003</v>
      </c>
      <c r="K20" s="28">
        <v>35.9</v>
      </c>
      <c r="L20" s="28">
        <v>34.590000000000003</v>
      </c>
    </row>
    <row r="21" spans="1:12">
      <c r="A21" s="27">
        <v>12</v>
      </c>
      <c r="B21" t="s">
        <v>119</v>
      </c>
      <c r="C21" s="28">
        <v>14.16</v>
      </c>
      <c r="D21" s="28">
        <v>17</v>
      </c>
      <c r="E21" s="28">
        <v>15.97</v>
      </c>
      <c r="F21" s="28">
        <v>19.579999999999998</v>
      </c>
      <c r="G21" s="28">
        <v>16.079999999999998</v>
      </c>
      <c r="H21" s="28">
        <v>14.97</v>
      </c>
      <c r="I21" s="28">
        <v>18.88</v>
      </c>
      <c r="J21" s="28">
        <v>17.05</v>
      </c>
      <c r="K21" s="28">
        <v>11.53</v>
      </c>
      <c r="L21" s="28">
        <v>11.56</v>
      </c>
    </row>
    <row r="22" spans="1:12">
      <c r="A22" s="27">
        <v>13</v>
      </c>
      <c r="B22" t="s">
        <v>120</v>
      </c>
      <c r="C22" s="28">
        <v>23.47</v>
      </c>
      <c r="D22" s="28">
        <v>23.02</v>
      </c>
      <c r="E22" s="28">
        <v>23.19</v>
      </c>
      <c r="F22" s="28">
        <v>29.93</v>
      </c>
      <c r="G22" s="28">
        <v>30.59</v>
      </c>
      <c r="H22" s="28">
        <v>29.25</v>
      </c>
      <c r="I22" s="28">
        <v>32.6</v>
      </c>
      <c r="J22" s="28">
        <v>40.53</v>
      </c>
      <c r="K22" s="28">
        <v>35.6</v>
      </c>
      <c r="L22" s="28">
        <v>34.29</v>
      </c>
    </row>
    <row r="23" spans="1:12">
      <c r="A23" s="27">
        <v>14</v>
      </c>
      <c r="B23" t="s">
        <v>121</v>
      </c>
      <c r="C23" s="28">
        <v>44.5</v>
      </c>
      <c r="D23" s="28">
        <v>49.02</v>
      </c>
      <c r="E23" s="28">
        <v>45.2</v>
      </c>
      <c r="F23" s="28">
        <v>52.77</v>
      </c>
      <c r="G23" s="28">
        <v>48.31</v>
      </c>
      <c r="H23" s="28">
        <v>43.52</v>
      </c>
      <c r="I23" s="28">
        <v>60.75</v>
      </c>
      <c r="J23" s="28">
        <v>54.27</v>
      </c>
      <c r="K23" s="28">
        <v>29.24</v>
      </c>
      <c r="L23" s="28">
        <v>33.76</v>
      </c>
    </row>
    <row r="24" spans="1:12">
      <c r="A24" s="27">
        <v>15</v>
      </c>
      <c r="B24" t="s">
        <v>122</v>
      </c>
      <c r="C24" s="23">
        <v>5.0599999999999996</v>
      </c>
      <c r="D24" s="23">
        <v>5.96</v>
      </c>
      <c r="E24" s="23">
        <v>7.5</v>
      </c>
      <c r="F24" s="23">
        <v>5.33</v>
      </c>
      <c r="G24" s="23">
        <v>4.5999999999999996</v>
      </c>
      <c r="H24" s="23">
        <v>2.87</v>
      </c>
      <c r="I24" s="23">
        <v>4.13</v>
      </c>
      <c r="J24" s="23">
        <v>3.03</v>
      </c>
      <c r="K24" s="23">
        <v>3.29</v>
      </c>
      <c r="L24" s="23">
        <v>3.42</v>
      </c>
    </row>
    <row r="25" spans="1:12">
      <c r="A25" s="27">
        <v>16</v>
      </c>
      <c r="B25" t="s">
        <v>123</v>
      </c>
      <c r="C25" s="23">
        <v>8.73</v>
      </c>
      <c r="D25" s="28">
        <v>10.14</v>
      </c>
      <c r="E25" s="23">
        <v>9.92</v>
      </c>
      <c r="F25" s="23">
        <v>9.6300000000000008</v>
      </c>
      <c r="G25" s="28">
        <v>11.13</v>
      </c>
      <c r="H25" s="28">
        <v>11.14</v>
      </c>
      <c r="I25" s="28">
        <v>12.68</v>
      </c>
      <c r="J25" s="28">
        <v>15.85</v>
      </c>
      <c r="K25" s="28">
        <v>12.18</v>
      </c>
      <c r="L25" s="28">
        <v>12.63</v>
      </c>
    </row>
    <row r="26" spans="1:12">
      <c r="A26" s="27">
        <v>17</v>
      </c>
      <c r="B26" t="s">
        <v>124</v>
      </c>
      <c r="C26" s="28">
        <v>10.62</v>
      </c>
      <c r="D26" s="28">
        <v>10.41</v>
      </c>
      <c r="E26" s="28">
        <v>10.85</v>
      </c>
      <c r="F26" s="28">
        <v>13</v>
      </c>
      <c r="G26" s="28">
        <v>12.59</v>
      </c>
      <c r="H26" s="28">
        <v>13.03</v>
      </c>
      <c r="I26" s="28">
        <v>14.02</v>
      </c>
      <c r="J26" s="28">
        <v>15.48</v>
      </c>
      <c r="K26" s="28">
        <v>13.45</v>
      </c>
      <c r="L26" s="28">
        <v>13.62</v>
      </c>
    </row>
    <row r="27" spans="1:12">
      <c r="A27" s="27">
        <v>18</v>
      </c>
      <c r="B27" t="s">
        <v>125</v>
      </c>
      <c r="C27" s="23">
        <v>7.94</v>
      </c>
      <c r="D27" s="23">
        <v>8.32</v>
      </c>
      <c r="E27" s="23">
        <v>8.64</v>
      </c>
      <c r="F27" s="28">
        <v>11.54</v>
      </c>
      <c r="G27" s="28">
        <v>10.93</v>
      </c>
      <c r="H27" s="23">
        <v>8.5</v>
      </c>
      <c r="I27" s="28">
        <v>15.56</v>
      </c>
      <c r="J27" s="28">
        <v>17.55</v>
      </c>
      <c r="K27" s="28">
        <v>14.41</v>
      </c>
      <c r="L27" s="28">
        <v>14.82</v>
      </c>
    </row>
    <row r="28" spans="1:12">
      <c r="A28" s="27">
        <v>19</v>
      </c>
      <c r="B28" t="s">
        <v>126</v>
      </c>
      <c r="C28" s="23">
        <v>3.06</v>
      </c>
      <c r="D28" s="23">
        <v>2.73</v>
      </c>
      <c r="E28" s="23">
        <v>2.76</v>
      </c>
      <c r="F28" s="23">
        <v>3.61</v>
      </c>
      <c r="G28" s="23">
        <v>3.29</v>
      </c>
      <c r="H28" s="23">
        <v>2.96</v>
      </c>
      <c r="I28" s="23">
        <v>3.31</v>
      </c>
      <c r="J28" s="23">
        <v>3.62</v>
      </c>
      <c r="K28" s="23">
        <v>3.34</v>
      </c>
      <c r="L28" s="23">
        <v>3.3</v>
      </c>
    </row>
    <row r="29" spans="1:12">
      <c r="A29" s="27">
        <v>20</v>
      </c>
      <c r="B29" t="s">
        <v>127</v>
      </c>
      <c r="C29" s="28">
        <v>32.979999999999997</v>
      </c>
      <c r="D29" s="28">
        <v>28.7</v>
      </c>
      <c r="E29" s="28">
        <v>16.73</v>
      </c>
      <c r="F29" s="28">
        <v>20.09</v>
      </c>
      <c r="G29" s="28">
        <v>19.96</v>
      </c>
      <c r="H29" s="28">
        <v>20.53</v>
      </c>
      <c r="I29" s="28">
        <v>25.94</v>
      </c>
      <c r="J29" s="28">
        <v>25.96</v>
      </c>
      <c r="K29" s="28">
        <v>19.850000000000001</v>
      </c>
      <c r="L29" s="28">
        <v>17.809999999999999</v>
      </c>
    </row>
    <row r="30" spans="1:12">
      <c r="A30" s="27">
        <v>21</v>
      </c>
      <c r="B30" t="s">
        <v>128</v>
      </c>
      <c r="G30" s="23">
        <v>3.24</v>
      </c>
      <c r="H30" s="23">
        <v>3.13</v>
      </c>
      <c r="I30" s="23">
        <v>4.21</v>
      </c>
      <c r="J30" s="23">
        <v>4.59</v>
      </c>
    </row>
    <row r="31" spans="1:12">
      <c r="A31" s="27">
        <v>22</v>
      </c>
      <c r="B31" t="s">
        <v>129</v>
      </c>
      <c r="C31" s="23">
        <v>3.13</v>
      </c>
      <c r="D31" s="23">
        <v>3.11</v>
      </c>
      <c r="E31" s="23">
        <v>3.03</v>
      </c>
      <c r="F31" s="23">
        <v>4.53</v>
      </c>
      <c r="G31" s="23">
        <v>6.71</v>
      </c>
      <c r="H31" s="23">
        <v>6.23</v>
      </c>
      <c r="I31" s="23">
        <v>5.53</v>
      </c>
      <c r="J31" s="23">
        <v>6.15</v>
      </c>
      <c r="K31" s="23">
        <v>6.42</v>
      </c>
      <c r="L31" s="23">
        <v>5.41</v>
      </c>
    </row>
    <row r="32" spans="1:12">
      <c r="A32" s="27">
        <v>23</v>
      </c>
      <c r="B32" t="s">
        <v>130</v>
      </c>
      <c r="C32" s="23">
        <v>5.38</v>
      </c>
      <c r="D32" s="23">
        <v>6.06</v>
      </c>
      <c r="E32" s="23">
        <v>7.79</v>
      </c>
      <c r="F32" s="23">
        <v>7.77</v>
      </c>
      <c r="G32" s="23">
        <v>7.44</v>
      </c>
      <c r="H32" s="23">
        <v>9.15</v>
      </c>
      <c r="I32" s="28">
        <v>10.83</v>
      </c>
      <c r="J32" s="28">
        <v>11.79</v>
      </c>
      <c r="K32" s="28">
        <v>10.220000000000001</v>
      </c>
      <c r="L32" s="28">
        <v>11.21</v>
      </c>
    </row>
    <row r="33" spans="1:12">
      <c r="A33" s="27">
        <v>24</v>
      </c>
      <c r="B33" t="s">
        <v>131</v>
      </c>
      <c r="E33" s="23">
        <v>0.12</v>
      </c>
      <c r="F33" s="23">
        <v>6.1</v>
      </c>
      <c r="G33" s="23">
        <v>2.13</v>
      </c>
    </row>
    <row r="34" spans="1:12">
      <c r="A34" s="27">
        <v>25</v>
      </c>
      <c r="B34" t="s">
        <v>132</v>
      </c>
      <c r="C34" s="28">
        <v>27.58</v>
      </c>
      <c r="D34" s="28">
        <v>27.32</v>
      </c>
      <c r="E34" s="28">
        <v>26</v>
      </c>
      <c r="F34" s="28">
        <v>35.369999999999997</v>
      </c>
      <c r="G34" s="28">
        <v>33.68</v>
      </c>
      <c r="H34" s="28">
        <v>29</v>
      </c>
      <c r="I34" s="28">
        <v>35.4</v>
      </c>
      <c r="J34" s="28">
        <v>35.630000000000003</v>
      </c>
      <c r="K34" s="28">
        <v>27.77</v>
      </c>
      <c r="L34" s="28">
        <v>27.35</v>
      </c>
    </row>
    <row r="35" spans="1:12">
      <c r="A35" s="27">
        <v>26</v>
      </c>
      <c r="B35" t="s">
        <v>133</v>
      </c>
      <c r="C35" s="23">
        <v>5.3</v>
      </c>
      <c r="D35" s="23">
        <v>4.63</v>
      </c>
      <c r="E35" s="23">
        <v>4.88</v>
      </c>
      <c r="F35" s="23">
        <v>5.46</v>
      </c>
      <c r="G35" s="23">
        <v>5.15</v>
      </c>
      <c r="H35" s="23">
        <v>4.95</v>
      </c>
      <c r="I35" s="23">
        <v>6.2</v>
      </c>
      <c r="J35" s="23">
        <v>6.08</v>
      </c>
      <c r="K35" s="23">
        <v>5.66</v>
      </c>
      <c r="L35" s="23">
        <v>5.85</v>
      </c>
    </row>
    <row r="36" spans="1:12">
      <c r="A36" s="27">
        <v>27</v>
      </c>
      <c r="B36" t="s">
        <v>134</v>
      </c>
      <c r="C36" s="28">
        <v>11.01</v>
      </c>
      <c r="D36" s="28">
        <v>10.77</v>
      </c>
      <c r="E36" s="28">
        <v>10.210000000000001</v>
      </c>
      <c r="F36" s="28">
        <v>14.23</v>
      </c>
      <c r="G36" s="28">
        <v>12.73</v>
      </c>
      <c r="H36" s="28">
        <v>12.01</v>
      </c>
      <c r="I36" s="28">
        <v>15.38</v>
      </c>
      <c r="J36" s="28">
        <v>16.309999999999999</v>
      </c>
      <c r="K36" s="28">
        <v>15.07</v>
      </c>
      <c r="L36" s="28">
        <v>15.61</v>
      </c>
    </row>
    <row r="37" spans="1:12">
      <c r="A37" s="36">
        <v>28</v>
      </c>
      <c r="B37" s="19" t="s">
        <v>135</v>
      </c>
      <c r="C37" s="39">
        <v>253.92</v>
      </c>
      <c r="D37" s="39">
        <v>260.49</v>
      </c>
      <c r="E37" s="39">
        <v>247.77</v>
      </c>
      <c r="F37" s="39">
        <v>303.56</v>
      </c>
      <c r="G37" s="39">
        <v>299.18</v>
      </c>
      <c r="H37" s="39">
        <v>277.18</v>
      </c>
      <c r="I37" s="39">
        <v>346.09</v>
      </c>
      <c r="J37" s="39">
        <v>361.58</v>
      </c>
      <c r="K37" s="39">
        <v>288.32</v>
      </c>
      <c r="L37" s="39">
        <v>289.19</v>
      </c>
    </row>
    <row r="39" spans="1:12">
      <c r="A39" s="27">
        <v>29</v>
      </c>
      <c r="B39" t="s">
        <v>136</v>
      </c>
      <c r="C39" s="23">
        <v>7.02</v>
      </c>
      <c r="D39" s="23">
        <v>7.01</v>
      </c>
      <c r="E39" s="23">
        <v>7.89</v>
      </c>
      <c r="F39" s="23">
        <v>9.1999999999999993</v>
      </c>
      <c r="G39" s="23">
        <v>9.64</v>
      </c>
      <c r="H39" s="23">
        <v>9.75</v>
      </c>
      <c r="I39" s="28">
        <v>10.27</v>
      </c>
      <c r="J39" s="28">
        <v>12.31</v>
      </c>
      <c r="K39" s="28">
        <v>12.47</v>
      </c>
      <c r="L39" s="28">
        <v>13.48</v>
      </c>
    </row>
    <row r="40" spans="1:12">
      <c r="A40" s="27">
        <v>30</v>
      </c>
      <c r="B40" t="s">
        <v>137</v>
      </c>
      <c r="C40" s="23">
        <v>2.4300000000000002</v>
      </c>
      <c r="D40" s="23">
        <v>2.5499999999999998</v>
      </c>
      <c r="E40" s="23">
        <v>2.42</v>
      </c>
      <c r="F40" s="23">
        <v>2.92</v>
      </c>
      <c r="G40" s="23">
        <v>1.73</v>
      </c>
      <c r="H40" s="23">
        <v>3.37</v>
      </c>
      <c r="I40" s="23">
        <v>2.4300000000000002</v>
      </c>
      <c r="J40" s="23">
        <v>2.61</v>
      </c>
      <c r="K40" s="23">
        <v>2.48</v>
      </c>
      <c r="L40" s="23">
        <v>2.58</v>
      </c>
    </row>
    <row r="41" spans="1:12">
      <c r="A41" s="27">
        <v>31</v>
      </c>
      <c r="B41" t="s">
        <v>138</v>
      </c>
      <c r="C41" s="23">
        <v>8.3699999999999992</v>
      </c>
      <c r="D41" s="23">
        <v>8.92</v>
      </c>
      <c r="E41" s="23">
        <v>7.72</v>
      </c>
      <c r="F41" s="23">
        <v>9.5299999999999994</v>
      </c>
      <c r="G41" s="28">
        <v>10.43</v>
      </c>
      <c r="H41" s="23">
        <v>9.6999999999999993</v>
      </c>
      <c r="I41" s="28">
        <v>11.4</v>
      </c>
      <c r="J41" s="28">
        <v>12.59</v>
      </c>
      <c r="K41" s="28">
        <v>12.49</v>
      </c>
      <c r="L41" s="28">
        <v>13.24</v>
      </c>
    </row>
    <row r="42" spans="1:12">
      <c r="A42" s="27">
        <v>32</v>
      </c>
      <c r="B42" t="s">
        <v>139</v>
      </c>
      <c r="C42" s="23">
        <v>3.95</v>
      </c>
      <c r="D42" s="23">
        <v>3.73</v>
      </c>
      <c r="E42" s="23">
        <v>2.67</v>
      </c>
      <c r="F42" s="23">
        <v>5.19</v>
      </c>
      <c r="G42" s="23">
        <v>4.83</v>
      </c>
      <c r="H42" s="23">
        <v>3.95</v>
      </c>
      <c r="I42" s="23">
        <v>5.3</v>
      </c>
      <c r="J42" s="23">
        <v>2.69</v>
      </c>
      <c r="K42" s="23">
        <v>2.77</v>
      </c>
      <c r="L42" s="23">
        <v>2.86</v>
      </c>
    </row>
    <row r="43" spans="1:12">
      <c r="A43" s="27">
        <v>33</v>
      </c>
      <c r="B43" t="s">
        <v>140</v>
      </c>
      <c r="C43" s="28">
        <v>38.64</v>
      </c>
      <c r="D43" s="28">
        <v>36.590000000000003</v>
      </c>
      <c r="E43" s="28">
        <v>32.93</v>
      </c>
      <c r="F43" s="28">
        <v>42.55</v>
      </c>
      <c r="G43" s="28">
        <v>47.34</v>
      </c>
      <c r="H43" s="28">
        <v>37.590000000000003</v>
      </c>
      <c r="I43" s="28">
        <v>42.92</v>
      </c>
      <c r="J43" s="28">
        <v>81.42</v>
      </c>
      <c r="K43" s="28">
        <v>86.67</v>
      </c>
      <c r="L43" s="28">
        <v>94.81</v>
      </c>
    </row>
    <row r="44" spans="1:12">
      <c r="A44" s="27">
        <v>34</v>
      </c>
      <c r="B44" t="s">
        <v>141</v>
      </c>
      <c r="C44" s="23">
        <v>8.68</v>
      </c>
      <c r="D44" s="23">
        <v>9.67</v>
      </c>
      <c r="E44" s="28">
        <v>11.32</v>
      </c>
      <c r="F44" s="28">
        <v>14.44</v>
      </c>
      <c r="G44" s="28">
        <v>20.55</v>
      </c>
      <c r="H44" s="28">
        <v>15.97</v>
      </c>
      <c r="I44" s="28">
        <v>25.84</v>
      </c>
      <c r="J44" s="28">
        <v>28.83</v>
      </c>
      <c r="K44" s="28">
        <v>22.74</v>
      </c>
      <c r="L44" s="28">
        <v>19.809999999999999</v>
      </c>
    </row>
    <row r="45" spans="1:12">
      <c r="A45" s="36">
        <v>35</v>
      </c>
      <c r="B45" s="19" t="s">
        <v>142</v>
      </c>
      <c r="C45" s="38">
        <v>69.099999999999994</v>
      </c>
      <c r="D45" s="38">
        <v>68.48</v>
      </c>
      <c r="E45" s="38">
        <v>64.95</v>
      </c>
      <c r="F45" s="38">
        <v>83.84</v>
      </c>
      <c r="G45" s="38">
        <v>94.52</v>
      </c>
      <c r="H45" s="38">
        <v>80.33</v>
      </c>
      <c r="I45" s="38">
        <v>98.16</v>
      </c>
      <c r="J45" s="39">
        <v>140.44999999999999</v>
      </c>
      <c r="K45" s="39">
        <v>139.62</v>
      </c>
      <c r="L45" s="39">
        <v>146.78</v>
      </c>
    </row>
    <row r="46" spans="1:12">
      <c r="A46" s="36">
        <v>36</v>
      </c>
      <c r="B46" s="19" t="s">
        <v>143</v>
      </c>
      <c r="C46" s="39">
        <v>323.01</v>
      </c>
      <c r="D46" s="39">
        <v>328.97</v>
      </c>
      <c r="E46" s="39">
        <v>312.72000000000003</v>
      </c>
      <c r="F46" s="39">
        <v>387.39</v>
      </c>
      <c r="G46" s="39">
        <v>393.71</v>
      </c>
      <c r="H46" s="39">
        <v>357.51</v>
      </c>
      <c r="I46" s="39">
        <v>444.25</v>
      </c>
      <c r="J46" s="39">
        <v>502.03</v>
      </c>
      <c r="K46" s="39">
        <v>427.94</v>
      </c>
      <c r="L46" s="39">
        <v>435.97</v>
      </c>
    </row>
    <row r="47" spans="1:12">
      <c r="A47" s="27">
        <v>37</v>
      </c>
      <c r="B47" t="s">
        <v>144</v>
      </c>
      <c r="C47" s="28">
        <v>22.98</v>
      </c>
      <c r="D47" s="28">
        <v>23.53</v>
      </c>
      <c r="E47" s="28">
        <v>25.8</v>
      </c>
      <c r="F47" s="28">
        <v>32.56</v>
      </c>
      <c r="G47" s="28">
        <v>37.979999999999997</v>
      </c>
      <c r="H47" s="28">
        <v>33.270000000000003</v>
      </c>
      <c r="I47" s="28">
        <v>33.15</v>
      </c>
      <c r="J47" s="28">
        <v>36.32</v>
      </c>
      <c r="K47" s="28">
        <v>31.82</v>
      </c>
      <c r="L47" s="28">
        <v>31.18</v>
      </c>
    </row>
    <row r="48" spans="1:12">
      <c r="A48" s="36">
        <v>38</v>
      </c>
      <c r="B48" s="19" t="s">
        <v>145</v>
      </c>
      <c r="C48" s="39">
        <v>345.99</v>
      </c>
      <c r="D48" s="39">
        <v>352.5</v>
      </c>
      <c r="E48" s="39">
        <v>338.52</v>
      </c>
      <c r="F48" s="39">
        <v>419.95</v>
      </c>
      <c r="G48" s="39">
        <v>431.69</v>
      </c>
      <c r="H48" s="39">
        <v>390.78</v>
      </c>
      <c r="I48" s="39">
        <v>477.4</v>
      </c>
      <c r="J48" s="39">
        <v>538.35</v>
      </c>
      <c r="K48" s="39">
        <v>459.73</v>
      </c>
      <c r="L48" s="39">
        <v>467.14</v>
      </c>
    </row>
    <row r="50" spans="2:12">
      <c r="C50" s="28">
        <v>60.96</v>
      </c>
      <c r="D50" s="28">
        <v>96.35</v>
      </c>
      <c r="E50" s="29">
        <v>171.28</v>
      </c>
      <c r="F50" s="29">
        <v>171.35</v>
      </c>
      <c r="G50" s="29">
        <v>137.24</v>
      </c>
      <c r="H50" s="28">
        <v>94.99</v>
      </c>
      <c r="I50" s="29">
        <v>187.86</v>
      </c>
      <c r="J50" s="28">
        <v>73.650000000000006</v>
      </c>
      <c r="K50" s="23">
        <v>1.28</v>
      </c>
      <c r="L50" s="23">
        <v>2.15</v>
      </c>
    </row>
    <row r="52" spans="2:12">
      <c r="B52" s="20" t="s">
        <v>103</v>
      </c>
      <c r="C52" s="48" t="str">
        <f ca="1">HYPERLINK("mailto:econ@beeflambnz.com","econ@beeflambnz.com")</f>
        <v/>
      </c>
      <c r="D52" s="50"/>
      <c r="E52" s="50"/>
      <c r="F52" s="18" t="s">
        <v>55</v>
      </c>
      <c r="L52" s="20" t="s">
        <v>104</v>
      </c>
    </row>
  </sheetData>
  <mergeCells count="1">
    <mergeCell ref="C52:E52"/>
  </mergeCells>
  <hyperlinks>
    <hyperlink ref="L2" location="Notes!A1" display="Notes tab" xr:uid="{00000000-0004-0000-0400-000000000000}"/>
    <hyperlink ref="F52" location="Notes!A1" display="Notes tab" xr:uid="{00000000-0004-0000-04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161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162</v>
      </c>
    </row>
    <row r="8" spans="1:12">
      <c r="A8" s="21">
        <v>1</v>
      </c>
      <c r="B8" t="s">
        <v>163</v>
      </c>
      <c r="C8" s="40">
        <v>7419833</v>
      </c>
      <c r="D8" s="40">
        <v>8411597</v>
      </c>
      <c r="E8" s="40">
        <v>8072722</v>
      </c>
      <c r="F8" s="40">
        <v>8517354</v>
      </c>
      <c r="G8" s="40">
        <v>8490108</v>
      </c>
      <c r="H8" s="40">
        <v>9674229</v>
      </c>
      <c r="I8" s="41">
        <v>11039728</v>
      </c>
      <c r="J8" s="41">
        <v>10573504</v>
      </c>
      <c r="K8" s="41">
        <v>10573505</v>
      </c>
      <c r="L8" s="41">
        <v>10573505</v>
      </c>
    </row>
    <row r="9" spans="1:12">
      <c r="A9" s="21">
        <v>2</v>
      </c>
      <c r="B9" t="s">
        <v>164</v>
      </c>
      <c r="C9" s="32">
        <v>96685</v>
      </c>
      <c r="D9" s="32">
        <v>94823</v>
      </c>
      <c r="E9" s="31">
        <v>106904</v>
      </c>
      <c r="F9" s="31">
        <v>119542</v>
      </c>
      <c r="G9" s="31">
        <v>128653</v>
      </c>
      <c r="H9" s="31">
        <v>115033</v>
      </c>
      <c r="I9" s="31">
        <v>133842</v>
      </c>
      <c r="J9" s="31">
        <v>127352</v>
      </c>
      <c r="K9" s="31">
        <v>104382</v>
      </c>
      <c r="L9" s="32">
        <v>86751</v>
      </c>
    </row>
    <row r="10" spans="1:12">
      <c r="A10" s="21">
        <v>3</v>
      </c>
      <c r="B10" t="s">
        <v>165</v>
      </c>
      <c r="C10" s="32">
        <v>82060</v>
      </c>
      <c r="D10" s="32">
        <v>83402</v>
      </c>
      <c r="E10" s="31">
        <v>124051</v>
      </c>
      <c r="F10" s="31">
        <v>132006</v>
      </c>
      <c r="G10" s="31">
        <v>142245</v>
      </c>
      <c r="H10" s="31">
        <v>108661</v>
      </c>
      <c r="I10" s="31">
        <v>115838</v>
      </c>
      <c r="J10" s="31">
        <v>112002</v>
      </c>
      <c r="K10" s="32">
        <v>91801</v>
      </c>
      <c r="L10" s="32">
        <v>76295</v>
      </c>
    </row>
    <row r="11" spans="1:12">
      <c r="A11" s="21">
        <v>4</v>
      </c>
      <c r="B11" t="s">
        <v>166</v>
      </c>
      <c r="C11" s="31">
        <v>478065</v>
      </c>
      <c r="D11" s="31">
        <v>585784</v>
      </c>
      <c r="E11" s="31">
        <v>772804</v>
      </c>
      <c r="F11" s="31">
        <v>948218</v>
      </c>
      <c r="G11" s="31">
        <v>724449</v>
      </c>
      <c r="H11" s="31">
        <v>775758</v>
      </c>
      <c r="I11" s="31">
        <v>975300</v>
      </c>
      <c r="J11" s="31">
        <v>922571</v>
      </c>
      <c r="K11" s="31">
        <v>617691</v>
      </c>
      <c r="L11" s="31">
        <v>634802</v>
      </c>
    </row>
    <row r="12" spans="1:12">
      <c r="A12" s="21">
        <v>5</v>
      </c>
      <c r="B12" t="s">
        <v>167</v>
      </c>
      <c r="C12" s="31">
        <v>454781</v>
      </c>
      <c r="D12" s="31">
        <v>507924</v>
      </c>
      <c r="E12" s="31">
        <v>482273</v>
      </c>
      <c r="F12" s="31">
        <v>483336</v>
      </c>
      <c r="G12" s="31">
        <v>364956</v>
      </c>
      <c r="H12" s="31">
        <v>389093</v>
      </c>
      <c r="I12" s="31">
        <v>524299</v>
      </c>
      <c r="J12" s="31">
        <v>533924</v>
      </c>
      <c r="K12" s="31">
        <v>439702</v>
      </c>
      <c r="L12" s="31">
        <v>483463</v>
      </c>
    </row>
    <row r="13" spans="1:12">
      <c r="A13" s="21">
        <v>6</v>
      </c>
      <c r="B13" t="s">
        <v>168</v>
      </c>
      <c r="C13" s="32">
        <v>24678</v>
      </c>
      <c r="D13" s="32">
        <v>34861</v>
      </c>
      <c r="E13" s="32">
        <v>16500</v>
      </c>
      <c r="F13" s="32">
        <v>15226</v>
      </c>
      <c r="G13" s="22">
        <v>9126</v>
      </c>
      <c r="H13" s="22">
        <v>8700</v>
      </c>
      <c r="I13" s="22">
        <v>6864</v>
      </c>
      <c r="J13" s="22">
        <v>4156</v>
      </c>
      <c r="K13" s="22">
        <v>4058</v>
      </c>
      <c r="L13" s="22">
        <v>4058</v>
      </c>
    </row>
    <row r="14" spans="1:12">
      <c r="A14" s="21">
        <v>7</v>
      </c>
      <c r="B14" t="s">
        <v>169</v>
      </c>
      <c r="C14" s="33">
        <v>859</v>
      </c>
      <c r="D14" s="33">
        <v>455</v>
      </c>
      <c r="E14" s="33">
        <v>343</v>
      </c>
      <c r="F14" s="33">
        <v>283</v>
      </c>
      <c r="G14" s="33">
        <v>351</v>
      </c>
      <c r="H14" s="33">
        <v>279</v>
      </c>
      <c r="I14" s="33">
        <v>285</v>
      </c>
      <c r="J14" s="33">
        <v>285</v>
      </c>
      <c r="K14" s="33">
        <v>285</v>
      </c>
      <c r="L14" s="33">
        <v>285</v>
      </c>
    </row>
    <row r="15" spans="1:12">
      <c r="A15" s="19"/>
      <c r="B15" s="19" t="s">
        <v>170</v>
      </c>
      <c r="C15" s="42">
        <v>8556961</v>
      </c>
      <c r="D15" s="42">
        <v>9718846</v>
      </c>
      <c r="E15" s="42">
        <v>9575597</v>
      </c>
      <c r="F15" s="43">
        <v>10215965</v>
      </c>
      <c r="G15" s="42">
        <v>9859888</v>
      </c>
      <c r="H15" s="43">
        <v>11071753</v>
      </c>
      <c r="I15" s="43">
        <v>12796156</v>
      </c>
      <c r="J15" s="43">
        <v>12273794</v>
      </c>
      <c r="K15" s="43">
        <v>11831424</v>
      </c>
      <c r="L15" s="43">
        <v>11859159</v>
      </c>
    </row>
    <row r="16" spans="1:12">
      <c r="C16" s="29">
        <v>406.95</v>
      </c>
      <c r="D16" s="29">
        <v>448.86</v>
      </c>
      <c r="E16" s="29">
        <v>509.8</v>
      </c>
      <c r="F16" s="29">
        <v>591.29999999999995</v>
      </c>
      <c r="G16" s="29">
        <v>568.92999999999995</v>
      </c>
      <c r="H16" s="29">
        <v>485.77</v>
      </c>
      <c r="I16" s="29">
        <v>665.25</v>
      </c>
      <c r="J16" s="29">
        <v>611.99</v>
      </c>
      <c r="K16" s="29">
        <v>461.01</v>
      </c>
      <c r="L16" s="29">
        <v>469.29</v>
      </c>
    </row>
    <row r="17" spans="1:12">
      <c r="A17" s="21">
        <v>8</v>
      </c>
      <c r="B17" t="s">
        <v>171</v>
      </c>
      <c r="C17" s="31">
        <v>125419</v>
      </c>
      <c r="D17" s="31">
        <v>153652</v>
      </c>
      <c r="E17" s="31">
        <v>175696</v>
      </c>
      <c r="F17" s="31">
        <v>184970</v>
      </c>
      <c r="G17" s="31">
        <v>137917</v>
      </c>
      <c r="H17" s="31">
        <v>155352</v>
      </c>
      <c r="I17" s="31">
        <v>197958</v>
      </c>
      <c r="J17" s="31">
        <v>160155</v>
      </c>
      <c r="K17" s="31">
        <v>222055</v>
      </c>
      <c r="L17" s="31">
        <v>170455</v>
      </c>
    </row>
    <row r="18" spans="1:12">
      <c r="A18" s="21">
        <v>9</v>
      </c>
      <c r="B18" t="s">
        <v>172</v>
      </c>
      <c r="C18" s="32">
        <v>58343</v>
      </c>
      <c r="D18" s="32">
        <v>83958</v>
      </c>
      <c r="E18" s="31">
        <v>102477</v>
      </c>
      <c r="F18" s="31">
        <v>106936</v>
      </c>
      <c r="G18" s="32">
        <v>49454</v>
      </c>
      <c r="H18" s="32">
        <v>36794</v>
      </c>
      <c r="I18" s="32">
        <v>42499</v>
      </c>
      <c r="J18" s="32">
        <v>17114</v>
      </c>
      <c r="K18" s="32">
        <v>17114</v>
      </c>
      <c r="L18" s="32">
        <v>17014</v>
      </c>
    </row>
    <row r="19" spans="1:12">
      <c r="A19" s="27">
        <v>10</v>
      </c>
      <c r="B19" t="s">
        <v>173</v>
      </c>
      <c r="C19" s="22">
        <v>5083</v>
      </c>
      <c r="D19" s="32">
        <v>11556</v>
      </c>
      <c r="E19" s="32">
        <v>18854</v>
      </c>
      <c r="F19" s="32">
        <v>26458</v>
      </c>
      <c r="G19" s="32">
        <v>23431</v>
      </c>
      <c r="H19" s="32">
        <v>25938</v>
      </c>
      <c r="I19" s="32">
        <v>21596</v>
      </c>
      <c r="J19" s="22">
        <v>6277</v>
      </c>
      <c r="K19" s="22">
        <v>6277</v>
      </c>
      <c r="L19" s="22">
        <v>6277</v>
      </c>
    </row>
    <row r="20" spans="1:12">
      <c r="A20" s="27">
        <v>11</v>
      </c>
      <c r="B20" t="s">
        <v>174</v>
      </c>
      <c r="C20" s="31">
        <v>399804</v>
      </c>
      <c r="D20" s="31">
        <v>410233</v>
      </c>
      <c r="E20" s="31">
        <v>489327</v>
      </c>
      <c r="F20" s="31">
        <v>581412</v>
      </c>
      <c r="G20" s="31">
        <v>443066</v>
      </c>
      <c r="H20" s="31">
        <v>408909</v>
      </c>
      <c r="I20" s="31">
        <v>422252</v>
      </c>
      <c r="J20" s="31">
        <v>455415</v>
      </c>
      <c r="K20" s="31">
        <v>455415</v>
      </c>
      <c r="L20" s="31">
        <v>455415</v>
      </c>
    </row>
    <row r="21" spans="1:12">
      <c r="A21" s="27">
        <v>12</v>
      </c>
      <c r="B21" t="s">
        <v>175</v>
      </c>
      <c r="C21" s="22">
        <v>7841</v>
      </c>
      <c r="D21" s="22">
        <v>3193</v>
      </c>
      <c r="E21" s="22">
        <v>1775</v>
      </c>
      <c r="F21" s="22">
        <v>7098</v>
      </c>
      <c r="G21" s="22">
        <v>8590</v>
      </c>
      <c r="H21" s="22">
        <v>8182</v>
      </c>
      <c r="I21" s="22">
        <v>4832</v>
      </c>
      <c r="J21" s="22">
        <v>1363</v>
      </c>
      <c r="K21" s="22">
        <v>1363</v>
      </c>
      <c r="L21" s="22">
        <v>1363</v>
      </c>
    </row>
    <row r="22" spans="1:12">
      <c r="A22" s="27">
        <v>13</v>
      </c>
      <c r="B22" t="s">
        <v>176</v>
      </c>
      <c r="C22" s="31">
        <v>298389</v>
      </c>
      <c r="D22" s="31">
        <v>318069</v>
      </c>
      <c r="E22" s="31">
        <v>318679</v>
      </c>
      <c r="F22" s="31">
        <v>343292</v>
      </c>
      <c r="G22" s="31">
        <v>342608</v>
      </c>
      <c r="H22" s="31">
        <v>370250</v>
      </c>
      <c r="I22" s="31">
        <v>382254</v>
      </c>
      <c r="J22" s="31">
        <v>382894</v>
      </c>
      <c r="K22" s="31">
        <v>382894</v>
      </c>
      <c r="L22" s="31">
        <v>382894</v>
      </c>
    </row>
    <row r="23" spans="1:12">
      <c r="A23" s="27">
        <v>14</v>
      </c>
      <c r="B23" t="s">
        <v>177</v>
      </c>
      <c r="C23" s="22">
        <v>9896</v>
      </c>
      <c r="D23" s="22">
        <v>5440</v>
      </c>
      <c r="E23" s="22">
        <v>6797</v>
      </c>
      <c r="F23" s="22">
        <v>8998</v>
      </c>
      <c r="G23" s="32">
        <v>10974</v>
      </c>
      <c r="H23" s="22">
        <v>7372</v>
      </c>
      <c r="I23" s="22">
        <v>9610</v>
      </c>
      <c r="J23" s="22">
        <v>8377</v>
      </c>
      <c r="K23" s="22">
        <v>8377</v>
      </c>
      <c r="L23" s="22">
        <v>8377</v>
      </c>
    </row>
    <row r="24" spans="1:12">
      <c r="A24" s="19"/>
      <c r="B24" s="19" t="s">
        <v>178</v>
      </c>
      <c r="C24" s="42">
        <v>9461736</v>
      </c>
      <c r="D24" s="43">
        <v>10704947</v>
      </c>
      <c r="E24" s="43">
        <v>10689202</v>
      </c>
      <c r="F24" s="43">
        <v>11475129</v>
      </c>
      <c r="G24" s="43">
        <v>10875928</v>
      </c>
      <c r="H24" s="43">
        <v>12084550</v>
      </c>
      <c r="I24" s="43">
        <v>13877157</v>
      </c>
      <c r="J24" s="43">
        <v>13305389</v>
      </c>
      <c r="K24" s="43">
        <v>12924919</v>
      </c>
      <c r="L24" s="43">
        <v>12900954</v>
      </c>
    </row>
    <row r="25" spans="1:12">
      <c r="C25" s="23">
        <v>8.73</v>
      </c>
      <c r="D25" s="28">
        <v>10.14</v>
      </c>
      <c r="E25" s="23">
        <v>9.92</v>
      </c>
      <c r="F25" s="23">
        <v>9.6300000000000008</v>
      </c>
      <c r="G25" s="28">
        <v>11.13</v>
      </c>
      <c r="H25" s="28">
        <v>11.14</v>
      </c>
      <c r="I25" s="28">
        <v>12.68</v>
      </c>
      <c r="J25" s="28">
        <v>15.85</v>
      </c>
      <c r="K25" s="28">
        <v>12.18</v>
      </c>
      <c r="L25" s="28">
        <v>12.63</v>
      </c>
    </row>
    <row r="26" spans="1:12">
      <c r="B26" s="19" t="s">
        <v>179</v>
      </c>
      <c r="C26" s="28">
        <v>10.62</v>
      </c>
      <c r="D26" s="28">
        <v>10.41</v>
      </c>
      <c r="E26" s="28">
        <v>10.85</v>
      </c>
      <c r="F26" s="28">
        <v>13</v>
      </c>
      <c r="G26" s="28">
        <v>12.59</v>
      </c>
      <c r="H26" s="28">
        <v>13.03</v>
      </c>
      <c r="I26" s="28">
        <v>14.02</v>
      </c>
      <c r="J26" s="28">
        <v>15.48</v>
      </c>
      <c r="K26" s="28">
        <v>13.45</v>
      </c>
      <c r="L26" s="28">
        <v>13.62</v>
      </c>
    </row>
    <row r="27" spans="1:12">
      <c r="A27" s="27">
        <v>15</v>
      </c>
      <c r="B27" t="s">
        <v>180</v>
      </c>
      <c r="C27" s="31">
        <v>167438</v>
      </c>
      <c r="D27" s="31">
        <v>177320</v>
      </c>
      <c r="E27" s="31">
        <v>186145</v>
      </c>
      <c r="F27" s="31">
        <v>256555</v>
      </c>
      <c r="G27" s="31">
        <v>239284</v>
      </c>
      <c r="H27" s="31">
        <v>230914</v>
      </c>
      <c r="I27" s="31">
        <v>366626</v>
      </c>
      <c r="J27" s="31">
        <v>353994</v>
      </c>
      <c r="K27" s="31">
        <v>359787</v>
      </c>
      <c r="L27" s="31">
        <v>352553</v>
      </c>
    </row>
    <row r="28" spans="1:12">
      <c r="A28" s="27">
        <v>16</v>
      </c>
      <c r="B28" t="s">
        <v>181</v>
      </c>
      <c r="C28" s="31">
        <v>851903</v>
      </c>
      <c r="D28" s="31">
        <v>866054</v>
      </c>
      <c r="E28" s="31">
        <v>861762</v>
      </c>
      <c r="F28" s="40">
        <v>1138643</v>
      </c>
      <c r="G28" s="40">
        <v>1269379</v>
      </c>
      <c r="H28" s="40">
        <v>1163309</v>
      </c>
      <c r="I28" s="40">
        <v>1237187</v>
      </c>
      <c r="J28" s="40">
        <v>1498515</v>
      </c>
      <c r="K28" s="40">
        <v>1389574</v>
      </c>
      <c r="L28" s="40">
        <v>1435745</v>
      </c>
    </row>
    <row r="29" spans="1:12">
      <c r="A29" s="27">
        <v>17</v>
      </c>
      <c r="B29" t="s">
        <v>182</v>
      </c>
      <c r="C29" s="31">
        <v>893505</v>
      </c>
      <c r="D29" s="40">
        <v>1454932</v>
      </c>
      <c r="E29" s="40">
        <v>1361797</v>
      </c>
      <c r="F29" s="40">
        <v>1535624</v>
      </c>
      <c r="G29" s="40">
        <v>1848677</v>
      </c>
      <c r="H29" s="40">
        <v>2334773</v>
      </c>
      <c r="I29" s="40">
        <v>2857613</v>
      </c>
      <c r="J29" s="40">
        <v>2991812</v>
      </c>
      <c r="K29" s="40">
        <v>3006026</v>
      </c>
      <c r="L29" s="40">
        <v>3005525</v>
      </c>
    </row>
    <row r="30" spans="1:12">
      <c r="A30" s="27">
        <v>18</v>
      </c>
      <c r="B30" t="s">
        <v>183</v>
      </c>
      <c r="C30" s="40">
        <v>7548890</v>
      </c>
      <c r="D30" s="40">
        <v>8206641</v>
      </c>
      <c r="E30" s="40">
        <v>8279498</v>
      </c>
      <c r="F30" s="40">
        <v>8544307</v>
      </c>
      <c r="G30" s="40">
        <v>7518588</v>
      </c>
      <c r="H30" s="40">
        <v>8355554</v>
      </c>
      <c r="I30" s="40">
        <v>9415731</v>
      </c>
      <c r="J30" s="40">
        <v>8461068</v>
      </c>
      <c r="K30" s="40">
        <v>8169532</v>
      </c>
      <c r="L30" s="40">
        <v>8107131</v>
      </c>
    </row>
    <row r="31" spans="1:12">
      <c r="A31" s="19"/>
      <c r="B31" s="19" t="s">
        <v>184</v>
      </c>
      <c r="C31" s="42">
        <v>9461736</v>
      </c>
      <c r="D31" s="43">
        <v>10704947</v>
      </c>
      <c r="E31" s="43">
        <v>10689202</v>
      </c>
      <c r="F31" s="43">
        <v>11475129</v>
      </c>
      <c r="G31" s="43">
        <v>10875928</v>
      </c>
      <c r="H31" s="43">
        <v>12084550</v>
      </c>
      <c r="I31" s="43">
        <v>13877157</v>
      </c>
      <c r="J31" s="43">
        <v>13305389</v>
      </c>
      <c r="K31" s="43">
        <v>12924919</v>
      </c>
      <c r="L31" s="43">
        <v>12900954</v>
      </c>
    </row>
    <row r="32" spans="1:12">
      <c r="C32" s="23">
        <v>5.38</v>
      </c>
      <c r="D32" s="23">
        <v>6.06</v>
      </c>
      <c r="E32" s="23">
        <v>7.79</v>
      </c>
      <c r="F32" s="23">
        <v>7.77</v>
      </c>
      <c r="G32" s="23">
        <v>7.44</v>
      </c>
      <c r="H32" s="23">
        <v>9.15</v>
      </c>
      <c r="I32" s="28">
        <v>10.83</v>
      </c>
      <c r="J32" s="28">
        <v>11.79</v>
      </c>
      <c r="K32" s="28">
        <v>10.220000000000001</v>
      </c>
      <c r="L32" s="28">
        <v>11.21</v>
      </c>
    </row>
    <row r="33" spans="1:12">
      <c r="A33" s="27">
        <v>19</v>
      </c>
      <c r="B33" t="s">
        <v>185</v>
      </c>
      <c r="C33" s="22">
        <v>4751</v>
      </c>
      <c r="D33" s="22">
        <v>4512</v>
      </c>
      <c r="E33" s="22">
        <v>5076</v>
      </c>
      <c r="F33" s="22">
        <v>5252</v>
      </c>
      <c r="G33" s="22">
        <v>5199</v>
      </c>
      <c r="H33" s="22">
        <v>5073</v>
      </c>
      <c r="I33" s="22">
        <v>5177</v>
      </c>
      <c r="J33" s="22">
        <v>5444</v>
      </c>
      <c r="K33" s="22">
        <v>5124</v>
      </c>
      <c r="L33" s="22">
        <v>4694</v>
      </c>
    </row>
    <row r="34" spans="1:12">
      <c r="A34" s="27">
        <v>20</v>
      </c>
      <c r="B34" t="s">
        <v>186</v>
      </c>
      <c r="C34" s="33">
        <v>426</v>
      </c>
      <c r="D34" s="33">
        <v>419</v>
      </c>
      <c r="E34" s="33">
        <v>393</v>
      </c>
      <c r="F34" s="33">
        <v>450</v>
      </c>
      <c r="G34" s="33">
        <v>445</v>
      </c>
      <c r="H34" s="33">
        <v>425</v>
      </c>
      <c r="I34" s="33">
        <v>478</v>
      </c>
      <c r="J34" s="33">
        <v>514</v>
      </c>
      <c r="K34" s="33">
        <v>452</v>
      </c>
      <c r="L34" s="33">
        <v>417</v>
      </c>
    </row>
    <row r="35" spans="1:12">
      <c r="A35" s="27">
        <v>21</v>
      </c>
      <c r="B35" t="s">
        <v>187</v>
      </c>
      <c r="C35" s="27">
        <v>75</v>
      </c>
      <c r="D35" s="27">
        <v>65</v>
      </c>
      <c r="E35" s="27">
        <v>29</v>
      </c>
      <c r="F35" s="27">
        <v>26</v>
      </c>
      <c r="G35" s="27">
        <v>26</v>
      </c>
      <c r="H35" s="27">
        <v>26</v>
      </c>
      <c r="I35" s="27">
        <v>23</v>
      </c>
      <c r="J35" s="27">
        <v>14</v>
      </c>
      <c r="K35" s="27">
        <v>16</v>
      </c>
      <c r="L35" s="21">
        <v>8</v>
      </c>
    </row>
    <row r="36" spans="1:12">
      <c r="A36" s="27">
        <v>22</v>
      </c>
      <c r="B36" t="s">
        <v>188</v>
      </c>
      <c r="C36" s="21">
        <v>8</v>
      </c>
      <c r="D36" s="27">
        <v>14</v>
      </c>
      <c r="E36" s="21">
        <v>5</v>
      </c>
      <c r="F36" s="21">
        <v>4</v>
      </c>
      <c r="G36" s="21">
        <v>4</v>
      </c>
    </row>
    <row r="37" spans="1:12">
      <c r="A37" s="36">
        <v>23</v>
      </c>
      <c r="B37" s="19" t="s">
        <v>72</v>
      </c>
      <c r="C37" s="44">
        <v>6431</v>
      </c>
      <c r="D37" s="44">
        <v>6196</v>
      </c>
      <c r="E37" s="44">
        <v>6393</v>
      </c>
      <c r="F37" s="44">
        <v>6883</v>
      </c>
      <c r="G37" s="44">
        <v>6764</v>
      </c>
      <c r="H37" s="44">
        <v>6544</v>
      </c>
      <c r="I37" s="44">
        <v>6855</v>
      </c>
      <c r="J37" s="44">
        <v>7212</v>
      </c>
      <c r="K37" s="44">
        <v>6951</v>
      </c>
      <c r="L37" s="44">
        <v>6382</v>
      </c>
    </row>
    <row r="38" spans="1:12">
      <c r="A38" s="27">
        <v>24</v>
      </c>
      <c r="B38" t="s">
        <v>189</v>
      </c>
      <c r="C38" s="22">
        <v>1538</v>
      </c>
      <c r="D38" s="22">
        <v>1495</v>
      </c>
      <c r="E38" s="22">
        <v>1572</v>
      </c>
      <c r="F38" s="22">
        <v>1562</v>
      </c>
      <c r="G38" s="22">
        <v>1497</v>
      </c>
      <c r="H38" s="22">
        <v>1500</v>
      </c>
      <c r="I38" s="22">
        <v>1480</v>
      </c>
      <c r="J38" s="22">
        <v>1485</v>
      </c>
      <c r="K38" s="22">
        <v>1485</v>
      </c>
      <c r="L38" s="22">
        <v>1485</v>
      </c>
    </row>
    <row r="39" spans="1:12">
      <c r="C39" s="23">
        <v>7.02</v>
      </c>
      <c r="D39" s="23">
        <v>7.01</v>
      </c>
      <c r="E39" s="23">
        <v>7.89</v>
      </c>
      <c r="F39" s="23">
        <v>9.1999999999999993</v>
      </c>
      <c r="G39" s="23">
        <v>9.64</v>
      </c>
      <c r="H39" s="23">
        <v>9.75</v>
      </c>
      <c r="I39" s="28">
        <v>10.27</v>
      </c>
      <c r="J39" s="28">
        <v>12.31</v>
      </c>
      <c r="K39" s="28">
        <v>12.47</v>
      </c>
      <c r="L39" s="28">
        <v>13.48</v>
      </c>
    </row>
    <row r="40" spans="1:12">
      <c r="B40" t="s">
        <v>190</v>
      </c>
      <c r="C40" s="23">
        <v>2.4300000000000002</v>
      </c>
      <c r="D40" s="23">
        <v>2.5499999999999998</v>
      </c>
      <c r="E40" s="23">
        <v>2.42</v>
      </c>
      <c r="F40" s="23">
        <v>2.92</v>
      </c>
      <c r="G40" s="23">
        <v>1.73</v>
      </c>
      <c r="H40" s="23">
        <v>3.37</v>
      </c>
      <c r="I40" s="23">
        <v>2.4300000000000002</v>
      </c>
      <c r="J40" s="23">
        <v>2.61</v>
      </c>
      <c r="K40" s="23">
        <v>2.48</v>
      </c>
      <c r="L40" s="23">
        <v>2.58</v>
      </c>
    </row>
    <row r="41" spans="1:12">
      <c r="B41" t="s">
        <v>191</v>
      </c>
      <c r="C41" s="23">
        <v>8.3699999999999992</v>
      </c>
      <c r="D41" s="23">
        <v>8.92</v>
      </c>
      <c r="E41" s="23">
        <v>7.72</v>
      </c>
      <c r="F41" s="23">
        <v>9.5299999999999994</v>
      </c>
      <c r="G41" s="28">
        <v>10.43</v>
      </c>
      <c r="H41" s="23">
        <v>9.6999999999999993</v>
      </c>
      <c r="I41" s="28">
        <v>11.4</v>
      </c>
      <c r="J41" s="28">
        <v>12.59</v>
      </c>
      <c r="K41" s="28">
        <v>12.49</v>
      </c>
      <c r="L41" s="28">
        <v>13.24</v>
      </c>
    </row>
    <row r="43" spans="1:12">
      <c r="B43" s="20" t="s">
        <v>103</v>
      </c>
      <c r="C43" s="48" t="str">
        <f ca="1">HYPERLINK("mailto:econ@beeflambnz.com","econ@beeflambnz.com")</f>
        <v/>
      </c>
      <c r="D43" s="50"/>
      <c r="E43" s="50"/>
      <c r="F43" s="18" t="s">
        <v>55</v>
      </c>
      <c r="L43" s="20" t="s">
        <v>104</v>
      </c>
    </row>
  </sheetData>
  <mergeCells count="1">
    <mergeCell ref="C43:E43"/>
  </mergeCells>
  <hyperlinks>
    <hyperlink ref="L2" location="Notes!A1" display="Notes tab" xr:uid="{00000000-0004-0000-0500-000000000000}"/>
    <hyperlink ref="F43" location="Notes!A1" display="Notes tab" xr:uid="{00000000-0004-0000-05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192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162</v>
      </c>
    </row>
    <row r="8" spans="1:12">
      <c r="A8" s="21">
        <v>1</v>
      </c>
      <c r="B8" t="s">
        <v>163</v>
      </c>
      <c r="C8" s="30">
        <v>1153.76</v>
      </c>
      <c r="D8" s="30">
        <v>1357.59</v>
      </c>
      <c r="E8" s="30">
        <v>1262.74</v>
      </c>
      <c r="F8" s="30">
        <v>1237.45</v>
      </c>
      <c r="G8" s="30">
        <v>1255.19</v>
      </c>
      <c r="H8" s="30">
        <v>1478.34</v>
      </c>
      <c r="I8" s="30">
        <v>1610.46</v>
      </c>
      <c r="J8" s="30">
        <v>1466.1</v>
      </c>
      <c r="K8" s="30">
        <v>1521.15</v>
      </c>
      <c r="L8" s="30">
        <v>1656.77</v>
      </c>
    </row>
    <row r="9" spans="1:12">
      <c r="A9" s="21">
        <v>2</v>
      </c>
      <c r="B9" t="s">
        <v>164</v>
      </c>
      <c r="C9" s="28">
        <v>15.03</v>
      </c>
      <c r="D9" s="28">
        <v>15.3</v>
      </c>
      <c r="E9" s="28">
        <v>16.72</v>
      </c>
      <c r="F9" s="28">
        <v>17.37</v>
      </c>
      <c r="G9" s="28">
        <v>19.02</v>
      </c>
      <c r="H9" s="28">
        <v>17.579999999999998</v>
      </c>
      <c r="I9" s="28">
        <v>19.52</v>
      </c>
      <c r="J9" s="28">
        <v>17.66</v>
      </c>
      <c r="K9" s="28">
        <v>15.02</v>
      </c>
      <c r="L9" s="28">
        <v>13.59</v>
      </c>
    </row>
    <row r="10" spans="1:12">
      <c r="A10" s="21">
        <v>3</v>
      </c>
      <c r="B10" t="s">
        <v>165</v>
      </c>
      <c r="C10" s="28">
        <v>12.76</v>
      </c>
      <c r="D10" s="28">
        <v>13.46</v>
      </c>
      <c r="E10" s="28">
        <v>19.399999999999999</v>
      </c>
      <c r="F10" s="28">
        <v>19.18</v>
      </c>
      <c r="G10" s="28">
        <v>21.03</v>
      </c>
      <c r="H10" s="28">
        <v>16.600000000000001</v>
      </c>
      <c r="I10" s="28">
        <v>16.899999999999999</v>
      </c>
      <c r="J10" s="28">
        <v>15.53</v>
      </c>
      <c r="K10" s="28">
        <v>13.21</v>
      </c>
      <c r="L10" s="28">
        <v>11.95</v>
      </c>
    </row>
    <row r="11" spans="1:12">
      <c r="A11" s="21">
        <v>4</v>
      </c>
      <c r="B11" t="s">
        <v>166</v>
      </c>
      <c r="C11" s="29">
        <v>108.65</v>
      </c>
      <c r="D11" s="29">
        <v>142.84</v>
      </c>
      <c r="E11" s="29">
        <v>168.4</v>
      </c>
      <c r="F11" s="29">
        <v>196.93</v>
      </c>
      <c r="G11" s="29">
        <v>154.01</v>
      </c>
      <c r="H11" s="29">
        <v>169.6</v>
      </c>
      <c r="I11" s="29">
        <v>209.38</v>
      </c>
      <c r="J11" s="29">
        <v>188.36</v>
      </c>
      <c r="K11" s="29">
        <v>131.41999999999999</v>
      </c>
      <c r="L11" s="29">
        <v>146.94</v>
      </c>
    </row>
    <row r="12" spans="1:12">
      <c r="A12" s="21">
        <v>5</v>
      </c>
      <c r="B12" t="s">
        <v>167</v>
      </c>
      <c r="C12" s="29">
        <v>252.59</v>
      </c>
      <c r="D12" s="29">
        <v>275.14999999999998</v>
      </c>
      <c r="E12" s="29">
        <v>291.93</v>
      </c>
      <c r="F12" s="29">
        <v>252.07</v>
      </c>
      <c r="G12" s="29">
        <v>187.06</v>
      </c>
      <c r="H12" s="29">
        <v>206.74</v>
      </c>
      <c r="I12" s="29">
        <v>249.61</v>
      </c>
      <c r="J12" s="29">
        <v>241.49</v>
      </c>
      <c r="K12" s="29">
        <v>223.99</v>
      </c>
      <c r="L12" s="29">
        <v>272.76</v>
      </c>
    </row>
    <row r="13" spans="1:12">
      <c r="A13" s="21">
        <v>6</v>
      </c>
      <c r="B13" t="s">
        <v>168</v>
      </c>
      <c r="C13" s="29">
        <v>202.28</v>
      </c>
      <c r="D13" s="29">
        <v>305.8</v>
      </c>
      <c r="E13" s="29">
        <v>330</v>
      </c>
      <c r="F13" s="29">
        <v>338.36</v>
      </c>
      <c r="G13" s="29">
        <v>207.41</v>
      </c>
      <c r="H13" s="29">
        <v>202.33</v>
      </c>
      <c r="I13" s="29">
        <v>180.63</v>
      </c>
      <c r="J13" s="29">
        <v>188.91</v>
      </c>
      <c r="K13" s="29">
        <v>150.30000000000001</v>
      </c>
      <c r="L13" s="29">
        <v>270.52999999999997</v>
      </c>
    </row>
    <row r="14" spans="1:12">
      <c r="A14" s="21">
        <v>7</v>
      </c>
      <c r="B14" t="s">
        <v>169</v>
      </c>
      <c r="C14" s="29">
        <v>171.8</v>
      </c>
      <c r="D14" s="28">
        <v>50.56</v>
      </c>
      <c r="E14" s="29">
        <v>114.33</v>
      </c>
      <c r="F14" s="29">
        <v>141.5</v>
      </c>
      <c r="G14" s="29">
        <v>175.5</v>
      </c>
      <c r="H14" s="29">
        <v>279</v>
      </c>
      <c r="I14" s="29">
        <v>285</v>
      </c>
      <c r="J14" s="29">
        <v>285</v>
      </c>
      <c r="K14" s="29">
        <v>285</v>
      </c>
      <c r="L14" s="29">
        <v>285</v>
      </c>
    </row>
    <row r="15" spans="1:12">
      <c r="A15" s="19"/>
      <c r="B15" s="19" t="s">
        <v>170</v>
      </c>
      <c r="C15" s="45">
        <v>1330.58</v>
      </c>
      <c r="D15" s="45">
        <v>1568.57</v>
      </c>
      <c r="E15" s="45">
        <v>1497.83</v>
      </c>
      <c r="F15" s="45">
        <v>1484.23</v>
      </c>
      <c r="G15" s="45">
        <v>1457.7</v>
      </c>
      <c r="H15" s="45">
        <v>1691.89</v>
      </c>
      <c r="I15" s="45">
        <v>1866.69</v>
      </c>
      <c r="J15" s="45">
        <v>1701.86</v>
      </c>
      <c r="K15" s="45">
        <v>1702.12</v>
      </c>
      <c r="L15" s="45">
        <v>1858.22</v>
      </c>
    </row>
    <row r="16" spans="1:12">
      <c r="C16" s="29">
        <v>406.95</v>
      </c>
      <c r="D16" s="29">
        <v>448.86</v>
      </c>
      <c r="E16" s="29">
        <v>509.8</v>
      </c>
      <c r="F16" s="29">
        <v>591.29999999999995</v>
      </c>
      <c r="G16" s="29">
        <v>568.92999999999995</v>
      </c>
      <c r="H16" s="29">
        <v>485.77</v>
      </c>
      <c r="I16" s="29">
        <v>665.25</v>
      </c>
      <c r="J16" s="29">
        <v>611.99</v>
      </c>
      <c r="K16" s="29">
        <v>461.01</v>
      </c>
      <c r="L16" s="29">
        <v>469.29</v>
      </c>
    </row>
    <row r="17" spans="1:12">
      <c r="A17" s="21">
        <v>8</v>
      </c>
      <c r="B17" t="s">
        <v>171</v>
      </c>
      <c r="C17" s="28">
        <v>19.5</v>
      </c>
      <c r="D17" s="28">
        <v>24.8</v>
      </c>
      <c r="E17" s="28">
        <v>27.48</v>
      </c>
      <c r="F17" s="28">
        <v>26.87</v>
      </c>
      <c r="G17" s="28">
        <v>20.39</v>
      </c>
      <c r="H17" s="28">
        <v>23.74</v>
      </c>
      <c r="I17" s="28">
        <v>28.88</v>
      </c>
      <c r="J17" s="28">
        <v>22.21</v>
      </c>
      <c r="K17" s="28">
        <v>31.95</v>
      </c>
      <c r="L17" s="28">
        <v>26.71</v>
      </c>
    </row>
    <row r="18" spans="1:12">
      <c r="A18" s="21">
        <v>9</v>
      </c>
      <c r="B18" t="s">
        <v>172</v>
      </c>
      <c r="C18" s="23">
        <v>9.07</v>
      </c>
      <c r="D18" s="28">
        <v>13.55</v>
      </c>
      <c r="E18" s="28">
        <v>16.03</v>
      </c>
      <c r="F18" s="28">
        <v>15.54</v>
      </c>
      <c r="G18" s="23">
        <v>7.31</v>
      </c>
      <c r="H18" s="23">
        <v>5.62</v>
      </c>
      <c r="I18" s="23">
        <v>6.2</v>
      </c>
      <c r="J18" s="23">
        <v>2.37</v>
      </c>
      <c r="K18" s="23">
        <v>2.46</v>
      </c>
      <c r="L18" s="23">
        <v>2.67</v>
      </c>
    </row>
    <row r="19" spans="1:12">
      <c r="A19" s="27">
        <v>10</v>
      </c>
      <c r="B19" t="s">
        <v>173</v>
      </c>
      <c r="C19" s="23">
        <v>0.79</v>
      </c>
      <c r="D19" s="23">
        <v>1.87</v>
      </c>
      <c r="E19" s="23">
        <v>2.95</v>
      </c>
      <c r="F19" s="23">
        <v>3.84</v>
      </c>
      <c r="G19" s="23">
        <v>3.46</v>
      </c>
      <c r="H19" s="23">
        <v>3.96</v>
      </c>
      <c r="I19" s="23">
        <v>3.15</v>
      </c>
      <c r="J19" s="23">
        <v>0.87</v>
      </c>
      <c r="K19" s="23">
        <v>0.9</v>
      </c>
      <c r="L19" s="23">
        <v>0.98</v>
      </c>
    </row>
    <row r="20" spans="1:12">
      <c r="A20" s="27">
        <v>11</v>
      </c>
      <c r="B20" t="s">
        <v>174</v>
      </c>
      <c r="C20" s="28">
        <v>62.17</v>
      </c>
      <c r="D20" s="28">
        <v>66.209999999999994</v>
      </c>
      <c r="E20" s="28">
        <v>76.540000000000006</v>
      </c>
      <c r="F20" s="28">
        <v>84.47</v>
      </c>
      <c r="G20" s="28">
        <v>65.5</v>
      </c>
      <c r="H20" s="28">
        <v>62.49</v>
      </c>
      <c r="I20" s="28">
        <v>61.6</v>
      </c>
      <c r="J20" s="28">
        <v>63.15</v>
      </c>
      <c r="K20" s="28">
        <v>65.52</v>
      </c>
      <c r="L20" s="28">
        <v>71.36</v>
      </c>
    </row>
    <row r="21" spans="1:12">
      <c r="A21" s="27">
        <v>12</v>
      </c>
      <c r="B21" t="s">
        <v>175</v>
      </c>
      <c r="C21" s="23">
        <v>1.22</v>
      </c>
      <c r="D21" s="23">
        <v>0.52</v>
      </c>
      <c r="E21" s="23">
        <v>0.28000000000000003</v>
      </c>
      <c r="F21" s="23">
        <v>1.03</v>
      </c>
      <c r="G21" s="23">
        <v>1.27</v>
      </c>
      <c r="H21" s="23">
        <v>1.25</v>
      </c>
      <c r="I21" s="23">
        <v>0.7</v>
      </c>
      <c r="J21" s="23">
        <v>0.19</v>
      </c>
      <c r="K21" s="23">
        <v>0.2</v>
      </c>
      <c r="L21" s="23">
        <v>0.21</v>
      </c>
    </row>
    <row r="22" spans="1:12">
      <c r="A22" s="27">
        <v>13</v>
      </c>
      <c r="B22" t="s">
        <v>176</v>
      </c>
      <c r="C22" s="28">
        <v>46.4</v>
      </c>
      <c r="D22" s="28">
        <v>51.33</v>
      </c>
      <c r="E22" s="28">
        <v>49.85</v>
      </c>
      <c r="F22" s="28">
        <v>49.88</v>
      </c>
      <c r="G22" s="28">
        <v>50.65</v>
      </c>
      <c r="H22" s="28">
        <v>56.58</v>
      </c>
      <c r="I22" s="28">
        <v>55.76</v>
      </c>
      <c r="J22" s="28">
        <v>53.09</v>
      </c>
      <c r="K22" s="28">
        <v>55.08</v>
      </c>
      <c r="L22" s="28">
        <v>60</v>
      </c>
    </row>
    <row r="23" spans="1:12">
      <c r="A23" s="27">
        <v>14</v>
      </c>
      <c r="B23" t="s">
        <v>177</v>
      </c>
      <c r="C23" s="23">
        <v>1.54</v>
      </c>
      <c r="D23" s="23">
        <v>0.88</v>
      </c>
      <c r="E23" s="23">
        <v>1.06</v>
      </c>
      <c r="F23" s="23">
        <v>1.31</v>
      </c>
      <c r="G23" s="23">
        <v>1.62</v>
      </c>
      <c r="H23" s="23">
        <v>1.1299999999999999</v>
      </c>
      <c r="I23" s="23">
        <v>1.4</v>
      </c>
      <c r="J23" s="23">
        <v>1.1599999999999999</v>
      </c>
      <c r="K23" s="23">
        <v>1.21</v>
      </c>
      <c r="L23" s="23">
        <v>1.31</v>
      </c>
    </row>
    <row r="24" spans="1:12">
      <c r="A24" s="19"/>
      <c r="B24" s="19" t="s">
        <v>178</v>
      </c>
      <c r="C24" s="45">
        <v>1471.27</v>
      </c>
      <c r="D24" s="45">
        <v>1727.72</v>
      </c>
      <c r="E24" s="45">
        <v>1672.02</v>
      </c>
      <c r="F24" s="45">
        <v>1667.17</v>
      </c>
      <c r="G24" s="45">
        <v>1607.91</v>
      </c>
      <c r="H24" s="45">
        <v>1846.66</v>
      </c>
      <c r="I24" s="45">
        <v>2024.38</v>
      </c>
      <c r="J24" s="45">
        <v>1844.9</v>
      </c>
      <c r="K24" s="45">
        <v>1859.43</v>
      </c>
      <c r="L24" s="45">
        <v>2021.46</v>
      </c>
    </row>
    <row r="25" spans="1:12">
      <c r="C25" s="23">
        <v>8.73</v>
      </c>
      <c r="D25" s="28">
        <v>10.14</v>
      </c>
      <c r="E25" s="23">
        <v>9.92</v>
      </c>
      <c r="F25" s="23">
        <v>9.6300000000000008</v>
      </c>
      <c r="G25" s="28">
        <v>11.13</v>
      </c>
      <c r="H25" s="28">
        <v>11.14</v>
      </c>
      <c r="I25" s="28">
        <v>12.68</v>
      </c>
      <c r="J25" s="28">
        <v>15.85</v>
      </c>
      <c r="K25" s="28">
        <v>12.18</v>
      </c>
      <c r="L25" s="28">
        <v>12.63</v>
      </c>
    </row>
    <row r="26" spans="1:12">
      <c r="B26" s="19" t="s">
        <v>179</v>
      </c>
      <c r="C26" s="28">
        <v>10.62</v>
      </c>
      <c r="D26" s="28">
        <v>10.41</v>
      </c>
      <c r="E26" s="28">
        <v>10.85</v>
      </c>
      <c r="F26" s="28">
        <v>13</v>
      </c>
      <c r="G26" s="28">
        <v>12.59</v>
      </c>
      <c r="H26" s="28">
        <v>13.03</v>
      </c>
      <c r="I26" s="28">
        <v>14.02</v>
      </c>
      <c r="J26" s="28">
        <v>15.48</v>
      </c>
      <c r="K26" s="28">
        <v>13.45</v>
      </c>
      <c r="L26" s="28">
        <v>13.62</v>
      </c>
    </row>
    <row r="27" spans="1:12">
      <c r="A27" s="27">
        <v>15</v>
      </c>
      <c r="B27" t="s">
        <v>180</v>
      </c>
      <c r="C27" s="28">
        <v>26.04</v>
      </c>
      <c r="D27" s="28">
        <v>28.62</v>
      </c>
      <c r="E27" s="28">
        <v>29.12</v>
      </c>
      <c r="F27" s="28">
        <v>37.270000000000003</v>
      </c>
      <c r="G27" s="28">
        <v>35.380000000000003</v>
      </c>
      <c r="H27" s="28">
        <v>35.29</v>
      </c>
      <c r="I27" s="28">
        <v>53.48</v>
      </c>
      <c r="J27" s="28">
        <v>49.08</v>
      </c>
      <c r="K27" s="28">
        <v>51.76</v>
      </c>
      <c r="L27" s="28">
        <v>55.24</v>
      </c>
    </row>
    <row r="28" spans="1:12">
      <c r="A28" s="27">
        <v>16</v>
      </c>
      <c r="B28" t="s">
        <v>181</v>
      </c>
      <c r="C28" s="29">
        <v>132.47</v>
      </c>
      <c r="D28" s="29">
        <v>139.78</v>
      </c>
      <c r="E28" s="29">
        <v>134.80000000000001</v>
      </c>
      <c r="F28" s="29">
        <v>165.43</v>
      </c>
      <c r="G28" s="29">
        <v>187.67</v>
      </c>
      <c r="H28" s="29">
        <v>177.77</v>
      </c>
      <c r="I28" s="29">
        <v>180.48</v>
      </c>
      <c r="J28" s="29">
        <v>207.78</v>
      </c>
      <c r="K28" s="29">
        <v>199.91</v>
      </c>
      <c r="L28" s="29">
        <v>224.97</v>
      </c>
    </row>
    <row r="29" spans="1:12">
      <c r="A29" s="27">
        <v>17</v>
      </c>
      <c r="B29" t="s">
        <v>182</v>
      </c>
      <c r="C29" s="29">
        <v>138.94</v>
      </c>
      <c r="D29" s="29">
        <v>234.82</v>
      </c>
      <c r="E29" s="29">
        <v>213.01</v>
      </c>
      <c r="F29" s="29">
        <v>223.1</v>
      </c>
      <c r="G29" s="29">
        <v>273.31</v>
      </c>
      <c r="H29" s="29">
        <v>356.78</v>
      </c>
      <c r="I29" s="29">
        <v>416.87</v>
      </c>
      <c r="J29" s="29">
        <v>414.84</v>
      </c>
      <c r="K29" s="29">
        <v>432.46</v>
      </c>
      <c r="L29" s="29">
        <v>470.94</v>
      </c>
    </row>
    <row r="30" spans="1:12">
      <c r="A30" s="27">
        <v>18</v>
      </c>
      <c r="B30" t="s">
        <v>183</v>
      </c>
      <c r="C30" s="30">
        <v>1173.83</v>
      </c>
      <c r="D30" s="30">
        <v>1324.51</v>
      </c>
      <c r="E30" s="30">
        <v>1295.0899999999999</v>
      </c>
      <c r="F30" s="30">
        <v>1241.3599999999999</v>
      </c>
      <c r="G30" s="30">
        <v>1111.56</v>
      </c>
      <c r="H30" s="30">
        <v>1276.83</v>
      </c>
      <c r="I30" s="30">
        <v>1373.56</v>
      </c>
      <c r="J30" s="30">
        <v>1173.19</v>
      </c>
      <c r="K30" s="30">
        <v>1175.3</v>
      </c>
      <c r="L30" s="30">
        <v>1270.31</v>
      </c>
    </row>
    <row r="31" spans="1:12">
      <c r="A31" s="19"/>
      <c r="B31" s="19" t="s">
        <v>184</v>
      </c>
      <c r="C31" s="45">
        <v>1471.27</v>
      </c>
      <c r="D31" s="45">
        <v>1727.72</v>
      </c>
      <c r="E31" s="45">
        <v>1672.02</v>
      </c>
      <c r="F31" s="45">
        <v>1667.17</v>
      </c>
      <c r="G31" s="45">
        <v>1607.91</v>
      </c>
      <c r="H31" s="45">
        <v>1846.66</v>
      </c>
      <c r="I31" s="45">
        <v>2024.38</v>
      </c>
      <c r="J31" s="45">
        <v>1844.9</v>
      </c>
      <c r="K31" s="45">
        <v>1859.43</v>
      </c>
      <c r="L31" s="45">
        <v>2021.46</v>
      </c>
    </row>
    <row r="32" spans="1:12">
      <c r="C32" s="23">
        <v>5.38</v>
      </c>
      <c r="D32" s="23">
        <v>6.06</v>
      </c>
      <c r="E32" s="23">
        <v>7.79</v>
      </c>
      <c r="F32" s="23">
        <v>7.77</v>
      </c>
      <c r="G32" s="23">
        <v>7.44</v>
      </c>
      <c r="H32" s="23">
        <v>9.15</v>
      </c>
      <c r="I32" s="28">
        <v>10.83</v>
      </c>
      <c r="J32" s="28">
        <v>11.79</v>
      </c>
      <c r="K32" s="28">
        <v>10.220000000000001</v>
      </c>
      <c r="L32" s="28">
        <v>11.21</v>
      </c>
    </row>
    <row r="33" spans="1:12">
      <c r="A33" s="27">
        <v>19</v>
      </c>
      <c r="B33" t="s">
        <v>185</v>
      </c>
      <c r="C33" s="22">
        <v>4751</v>
      </c>
      <c r="D33" s="22">
        <v>4512</v>
      </c>
      <c r="E33" s="22">
        <v>5076</v>
      </c>
      <c r="F33" s="22">
        <v>5252</v>
      </c>
      <c r="G33" s="22">
        <v>5199</v>
      </c>
      <c r="H33" s="22">
        <v>5073</v>
      </c>
      <c r="I33" s="22">
        <v>5177</v>
      </c>
      <c r="J33" s="22">
        <v>5444</v>
      </c>
      <c r="K33" s="22">
        <v>5124</v>
      </c>
      <c r="L33" s="22">
        <v>4694</v>
      </c>
    </row>
    <row r="34" spans="1:12">
      <c r="A34" s="27">
        <v>20</v>
      </c>
      <c r="B34" t="s">
        <v>186</v>
      </c>
      <c r="C34" s="33">
        <v>426</v>
      </c>
      <c r="D34" s="33">
        <v>419</v>
      </c>
      <c r="E34" s="33">
        <v>393</v>
      </c>
      <c r="F34" s="33">
        <v>450</v>
      </c>
      <c r="G34" s="33">
        <v>445</v>
      </c>
      <c r="H34" s="33">
        <v>425</v>
      </c>
      <c r="I34" s="33">
        <v>478</v>
      </c>
      <c r="J34" s="33">
        <v>514</v>
      </c>
      <c r="K34" s="33">
        <v>452</v>
      </c>
      <c r="L34" s="33">
        <v>417</v>
      </c>
    </row>
    <row r="35" spans="1:12">
      <c r="A35" s="27">
        <v>21</v>
      </c>
      <c r="B35" t="s">
        <v>187</v>
      </c>
      <c r="C35" s="27">
        <v>75</v>
      </c>
      <c r="D35" s="27">
        <v>65</v>
      </c>
      <c r="E35" s="27">
        <v>29</v>
      </c>
      <c r="F35" s="27">
        <v>26</v>
      </c>
      <c r="G35" s="27">
        <v>26</v>
      </c>
      <c r="H35" s="27">
        <v>26</v>
      </c>
      <c r="I35" s="27">
        <v>23</v>
      </c>
      <c r="J35" s="27">
        <v>14</v>
      </c>
      <c r="K35" s="27">
        <v>16</v>
      </c>
      <c r="L35" s="21">
        <v>8</v>
      </c>
    </row>
    <row r="36" spans="1:12">
      <c r="A36" s="27">
        <v>22</v>
      </c>
      <c r="B36" t="s">
        <v>188</v>
      </c>
      <c r="C36" s="21">
        <v>8</v>
      </c>
      <c r="D36" s="27">
        <v>14</v>
      </c>
      <c r="E36" s="21">
        <v>5</v>
      </c>
      <c r="F36" s="21">
        <v>4</v>
      </c>
      <c r="G36" s="21">
        <v>4</v>
      </c>
    </row>
    <row r="37" spans="1:12">
      <c r="A37" s="36">
        <v>23</v>
      </c>
      <c r="B37" s="19" t="s">
        <v>72</v>
      </c>
      <c r="C37" s="44">
        <v>6431</v>
      </c>
      <c r="D37" s="44">
        <v>6196</v>
      </c>
      <c r="E37" s="44">
        <v>6393</v>
      </c>
      <c r="F37" s="44">
        <v>6883</v>
      </c>
      <c r="G37" s="44">
        <v>6764</v>
      </c>
      <c r="H37" s="44">
        <v>6544</v>
      </c>
      <c r="I37" s="44">
        <v>6855</v>
      </c>
      <c r="J37" s="44">
        <v>7212</v>
      </c>
      <c r="K37" s="44">
        <v>6951</v>
      </c>
      <c r="L37" s="44">
        <v>6382</v>
      </c>
    </row>
    <row r="38" spans="1:12">
      <c r="A38" s="27">
        <v>24</v>
      </c>
      <c r="B38" t="s">
        <v>189</v>
      </c>
      <c r="C38" s="22">
        <v>1538</v>
      </c>
      <c r="D38" s="22">
        <v>1495</v>
      </c>
      <c r="E38" s="22">
        <v>1572</v>
      </c>
      <c r="F38" s="22">
        <v>1562</v>
      </c>
      <c r="G38" s="22">
        <v>1497</v>
      </c>
      <c r="H38" s="22">
        <v>1500</v>
      </c>
      <c r="I38" s="22">
        <v>1480</v>
      </c>
      <c r="J38" s="22">
        <v>1485</v>
      </c>
      <c r="K38" s="22">
        <v>1485</v>
      </c>
      <c r="L38" s="22">
        <v>1485</v>
      </c>
    </row>
    <row r="39" spans="1:12">
      <c r="C39" s="23">
        <v>7.02</v>
      </c>
      <c r="D39" s="23">
        <v>7.01</v>
      </c>
      <c r="E39" s="23">
        <v>7.89</v>
      </c>
      <c r="F39" s="23">
        <v>9.1999999999999993</v>
      </c>
      <c r="G39" s="23">
        <v>9.64</v>
      </c>
      <c r="H39" s="23">
        <v>9.75</v>
      </c>
      <c r="I39" s="28">
        <v>10.27</v>
      </c>
      <c r="J39" s="28">
        <v>12.31</v>
      </c>
      <c r="K39" s="28">
        <v>12.47</v>
      </c>
      <c r="L39" s="28">
        <v>13.48</v>
      </c>
    </row>
    <row r="40" spans="1:12">
      <c r="B40" t="s">
        <v>190</v>
      </c>
      <c r="C40" s="23">
        <v>2.4300000000000002</v>
      </c>
      <c r="D40" s="23">
        <v>2.5499999999999998</v>
      </c>
      <c r="E40" s="23">
        <v>2.42</v>
      </c>
      <c r="F40" s="23">
        <v>2.92</v>
      </c>
      <c r="G40" s="23">
        <v>1.73</v>
      </c>
      <c r="H40" s="23">
        <v>3.37</v>
      </c>
      <c r="I40" s="23">
        <v>2.4300000000000002</v>
      </c>
      <c r="J40" s="23">
        <v>2.61</v>
      </c>
      <c r="K40" s="23">
        <v>2.48</v>
      </c>
      <c r="L40" s="23">
        <v>2.58</v>
      </c>
    </row>
    <row r="41" spans="1:12">
      <c r="B41" t="s">
        <v>191</v>
      </c>
      <c r="C41" s="23">
        <v>8.3699999999999992</v>
      </c>
      <c r="D41" s="23">
        <v>8.92</v>
      </c>
      <c r="E41" s="23">
        <v>7.72</v>
      </c>
      <c r="F41" s="23">
        <v>9.5299999999999994</v>
      </c>
      <c r="G41" s="28">
        <v>10.43</v>
      </c>
      <c r="H41" s="23">
        <v>9.6999999999999993</v>
      </c>
      <c r="I41" s="28">
        <v>11.4</v>
      </c>
      <c r="J41" s="28">
        <v>12.59</v>
      </c>
      <c r="K41" s="28">
        <v>12.49</v>
      </c>
      <c r="L41" s="28">
        <v>13.24</v>
      </c>
    </row>
    <row r="43" spans="1:12">
      <c r="B43" s="20" t="s">
        <v>103</v>
      </c>
      <c r="C43" s="48" t="str">
        <f ca="1">HYPERLINK("mailto:econ@beeflambnz.com","econ@beeflambnz.com")</f>
        <v/>
      </c>
      <c r="D43" s="50"/>
      <c r="E43" s="50"/>
      <c r="F43" s="18" t="s">
        <v>55</v>
      </c>
      <c r="L43" s="20" t="s">
        <v>104</v>
      </c>
    </row>
  </sheetData>
  <mergeCells count="1">
    <mergeCell ref="C43:E43"/>
  </mergeCells>
  <hyperlinks>
    <hyperlink ref="L2" location="Notes!A1" display="Notes tab" xr:uid="{00000000-0004-0000-0600-000000000000}"/>
    <hyperlink ref="F43" location="Notes!A1" display="Notes tab" xr:uid="{00000000-0004-0000-06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193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162</v>
      </c>
    </row>
    <row r="8" spans="1:12">
      <c r="A8" s="21">
        <v>1</v>
      </c>
      <c r="B8" t="s">
        <v>163</v>
      </c>
      <c r="C8" s="30">
        <v>4824.34</v>
      </c>
      <c r="D8" s="30">
        <v>5626.49</v>
      </c>
      <c r="E8" s="30">
        <v>5135.32</v>
      </c>
      <c r="F8" s="30">
        <v>5452.85</v>
      </c>
      <c r="G8" s="30">
        <v>5671.41</v>
      </c>
      <c r="H8" s="30">
        <v>6449.49</v>
      </c>
      <c r="I8" s="30">
        <v>7459.28</v>
      </c>
      <c r="J8" s="30">
        <v>7120.2</v>
      </c>
      <c r="K8" s="30">
        <v>7120.21</v>
      </c>
      <c r="L8" s="30">
        <v>7120.21</v>
      </c>
    </row>
    <row r="9" spans="1:12">
      <c r="A9" s="21">
        <v>2</v>
      </c>
      <c r="B9" t="s">
        <v>164</v>
      </c>
      <c r="C9" s="28">
        <v>62.86</v>
      </c>
      <c r="D9" s="28">
        <v>63.43</v>
      </c>
      <c r="E9" s="28">
        <v>68.010000000000005</v>
      </c>
      <c r="F9" s="28">
        <v>76.53</v>
      </c>
      <c r="G9" s="28">
        <v>85.94</v>
      </c>
      <c r="H9" s="28">
        <v>76.69</v>
      </c>
      <c r="I9" s="28">
        <v>90.43</v>
      </c>
      <c r="J9" s="28">
        <v>85.76</v>
      </c>
      <c r="K9" s="28">
        <v>70.290000000000006</v>
      </c>
      <c r="L9" s="28">
        <v>58.42</v>
      </c>
    </row>
    <row r="10" spans="1:12">
      <c r="A10" s="21">
        <v>3</v>
      </c>
      <c r="B10" t="s">
        <v>165</v>
      </c>
      <c r="C10" s="28">
        <v>53.36</v>
      </c>
      <c r="D10" s="28">
        <v>55.79</v>
      </c>
      <c r="E10" s="28">
        <v>78.91</v>
      </c>
      <c r="F10" s="28">
        <v>84.51</v>
      </c>
      <c r="G10" s="28">
        <v>95.02</v>
      </c>
      <c r="H10" s="28">
        <v>72.44</v>
      </c>
      <c r="I10" s="28">
        <v>78.27</v>
      </c>
      <c r="J10" s="28">
        <v>75.42</v>
      </c>
      <c r="K10" s="28">
        <v>61.82</v>
      </c>
      <c r="L10" s="28">
        <v>51.38</v>
      </c>
    </row>
    <row r="11" spans="1:12">
      <c r="A11" s="21">
        <v>4</v>
      </c>
      <c r="B11" t="s">
        <v>166</v>
      </c>
      <c r="C11" s="29">
        <v>310.83999999999997</v>
      </c>
      <c r="D11" s="29">
        <v>391.83</v>
      </c>
      <c r="E11" s="29">
        <v>491.61</v>
      </c>
      <c r="F11" s="29">
        <v>607.04999999999995</v>
      </c>
      <c r="G11" s="29">
        <v>483.93</v>
      </c>
      <c r="H11" s="29">
        <v>517.16999999999996</v>
      </c>
      <c r="I11" s="29">
        <v>658.99</v>
      </c>
      <c r="J11" s="29">
        <v>621.26</v>
      </c>
      <c r="K11" s="29">
        <v>415.95</v>
      </c>
      <c r="L11" s="29">
        <v>427.48</v>
      </c>
    </row>
    <row r="12" spans="1:12">
      <c r="A12" s="21">
        <v>5</v>
      </c>
      <c r="B12" t="s">
        <v>167</v>
      </c>
      <c r="C12" s="29">
        <v>295.7</v>
      </c>
      <c r="D12" s="29">
        <v>339.75</v>
      </c>
      <c r="E12" s="29">
        <v>306.79000000000002</v>
      </c>
      <c r="F12" s="29">
        <v>309.43</v>
      </c>
      <c r="G12" s="29">
        <v>243.79</v>
      </c>
      <c r="H12" s="29">
        <v>259.39999999999998</v>
      </c>
      <c r="I12" s="29">
        <v>354.26</v>
      </c>
      <c r="J12" s="29">
        <v>359.54</v>
      </c>
      <c r="K12" s="29">
        <v>296.10000000000002</v>
      </c>
      <c r="L12" s="29">
        <v>325.56</v>
      </c>
    </row>
    <row r="13" spans="1:12">
      <c r="A13" s="21">
        <v>6</v>
      </c>
      <c r="B13" t="s">
        <v>168</v>
      </c>
      <c r="C13" s="28">
        <v>16.05</v>
      </c>
      <c r="D13" s="28">
        <v>23.32</v>
      </c>
      <c r="E13" s="28">
        <v>10.5</v>
      </c>
      <c r="F13" s="23">
        <v>9.75</v>
      </c>
      <c r="G13" s="23">
        <v>6.1</v>
      </c>
      <c r="H13" s="23">
        <v>5.8</v>
      </c>
      <c r="I13" s="23">
        <v>4.6399999999999997</v>
      </c>
      <c r="J13" s="23">
        <v>2.8</v>
      </c>
      <c r="K13" s="23">
        <v>2.73</v>
      </c>
      <c r="L13" s="23">
        <v>2.73</v>
      </c>
    </row>
    <row r="14" spans="1:12">
      <c r="A14" s="21">
        <v>7</v>
      </c>
      <c r="B14" t="s">
        <v>169</v>
      </c>
      <c r="C14" s="23">
        <v>0.56000000000000005</v>
      </c>
      <c r="D14" s="23">
        <v>0.3</v>
      </c>
      <c r="E14" s="23">
        <v>0.22</v>
      </c>
      <c r="F14" s="23">
        <v>0.18</v>
      </c>
      <c r="G14" s="23">
        <v>0.23</v>
      </c>
      <c r="H14" s="23">
        <v>0.19</v>
      </c>
      <c r="I14" s="23">
        <v>0.19</v>
      </c>
      <c r="J14" s="23">
        <v>0.19</v>
      </c>
      <c r="K14" s="23">
        <v>0.19</v>
      </c>
      <c r="L14" s="23">
        <v>0.19</v>
      </c>
    </row>
    <row r="15" spans="1:12">
      <c r="A15" s="19"/>
      <c r="B15" s="19" t="s">
        <v>170</v>
      </c>
      <c r="C15" s="45">
        <v>5563.69</v>
      </c>
      <c r="D15" s="45">
        <v>6500.9</v>
      </c>
      <c r="E15" s="45">
        <v>6091.35</v>
      </c>
      <c r="F15" s="45">
        <v>6540.31</v>
      </c>
      <c r="G15" s="45">
        <v>6586.43</v>
      </c>
      <c r="H15" s="45">
        <v>7381.17</v>
      </c>
      <c r="I15" s="45">
        <v>8646.0499999999993</v>
      </c>
      <c r="J15" s="45">
        <v>8265.18</v>
      </c>
      <c r="K15" s="45">
        <v>7967.29</v>
      </c>
      <c r="L15" s="45">
        <v>7985.97</v>
      </c>
    </row>
    <row r="16" spans="1:12">
      <c r="C16" s="29">
        <v>406.95</v>
      </c>
      <c r="D16" s="29">
        <v>448.86</v>
      </c>
      <c r="E16" s="29">
        <v>509.8</v>
      </c>
      <c r="F16" s="29">
        <v>591.29999999999995</v>
      </c>
      <c r="G16" s="29">
        <v>568.92999999999995</v>
      </c>
      <c r="H16" s="29">
        <v>485.77</v>
      </c>
      <c r="I16" s="29">
        <v>665.25</v>
      </c>
      <c r="J16" s="29">
        <v>611.99</v>
      </c>
      <c r="K16" s="29">
        <v>461.01</v>
      </c>
      <c r="L16" s="29">
        <v>469.29</v>
      </c>
    </row>
    <row r="17" spans="1:12">
      <c r="A17" s="21">
        <v>8</v>
      </c>
      <c r="B17" t="s">
        <v>171</v>
      </c>
      <c r="C17" s="28">
        <v>81.55</v>
      </c>
      <c r="D17" s="29">
        <v>102.78</v>
      </c>
      <c r="E17" s="29">
        <v>111.77</v>
      </c>
      <c r="F17" s="29">
        <v>118.42</v>
      </c>
      <c r="G17" s="28">
        <v>92.13</v>
      </c>
      <c r="H17" s="29">
        <v>103.57</v>
      </c>
      <c r="I17" s="29">
        <v>133.76</v>
      </c>
      <c r="J17" s="29">
        <v>107.85</v>
      </c>
      <c r="K17" s="29">
        <v>149.53</v>
      </c>
      <c r="L17" s="29">
        <v>114.78</v>
      </c>
    </row>
    <row r="18" spans="1:12">
      <c r="A18" s="21">
        <v>9</v>
      </c>
      <c r="B18" t="s">
        <v>172</v>
      </c>
      <c r="C18" s="28">
        <v>37.93</v>
      </c>
      <c r="D18" s="28">
        <v>56.16</v>
      </c>
      <c r="E18" s="28">
        <v>65.19</v>
      </c>
      <c r="F18" s="28">
        <v>68.459999999999994</v>
      </c>
      <c r="G18" s="28">
        <v>33.04</v>
      </c>
      <c r="H18" s="28">
        <v>24.53</v>
      </c>
      <c r="I18" s="28">
        <v>28.72</v>
      </c>
      <c r="J18" s="28">
        <v>11.52</v>
      </c>
      <c r="K18" s="28">
        <v>11.52</v>
      </c>
      <c r="L18" s="28">
        <v>11.46</v>
      </c>
    </row>
    <row r="19" spans="1:12">
      <c r="A19" s="27">
        <v>10</v>
      </c>
      <c r="B19" t="s">
        <v>173</v>
      </c>
      <c r="C19" s="23">
        <v>3.3</v>
      </c>
      <c r="D19" s="23">
        <v>7.73</v>
      </c>
      <c r="E19" s="28">
        <v>11.99</v>
      </c>
      <c r="F19" s="28">
        <v>16.940000000000001</v>
      </c>
      <c r="G19" s="28">
        <v>15.65</v>
      </c>
      <c r="H19" s="28">
        <v>17.29</v>
      </c>
      <c r="I19" s="28">
        <v>14.59</v>
      </c>
      <c r="J19" s="23">
        <v>4.2300000000000004</v>
      </c>
      <c r="K19" s="23">
        <v>4.2300000000000004</v>
      </c>
      <c r="L19" s="23">
        <v>4.2300000000000004</v>
      </c>
    </row>
    <row r="20" spans="1:12">
      <c r="A20" s="27">
        <v>11</v>
      </c>
      <c r="B20" t="s">
        <v>174</v>
      </c>
      <c r="C20" s="29">
        <v>259.95</v>
      </c>
      <c r="D20" s="29">
        <v>274.39999999999998</v>
      </c>
      <c r="E20" s="29">
        <v>311.27999999999997</v>
      </c>
      <c r="F20" s="29">
        <v>372.22</v>
      </c>
      <c r="G20" s="29">
        <v>295.97000000000003</v>
      </c>
      <c r="H20" s="29">
        <v>272.61</v>
      </c>
      <c r="I20" s="29">
        <v>285.31</v>
      </c>
      <c r="J20" s="29">
        <v>306.68</v>
      </c>
      <c r="K20" s="29">
        <v>306.68</v>
      </c>
      <c r="L20" s="29">
        <v>306.68</v>
      </c>
    </row>
    <row r="21" spans="1:12">
      <c r="A21" s="27">
        <v>12</v>
      </c>
      <c r="B21" t="s">
        <v>175</v>
      </c>
      <c r="C21" s="23">
        <v>5.0999999999999996</v>
      </c>
      <c r="D21" s="23">
        <v>2.14</v>
      </c>
      <c r="E21" s="23">
        <v>1.1299999999999999</v>
      </c>
      <c r="F21" s="23">
        <v>4.54</v>
      </c>
      <c r="G21" s="23">
        <v>5.74</v>
      </c>
      <c r="H21" s="23">
        <v>5.45</v>
      </c>
      <c r="I21" s="23">
        <v>3.26</v>
      </c>
      <c r="J21" s="23">
        <v>0.92</v>
      </c>
      <c r="K21" s="23">
        <v>0.92</v>
      </c>
      <c r="L21" s="23">
        <v>0.92</v>
      </c>
    </row>
    <row r="22" spans="1:12">
      <c r="A22" s="27">
        <v>13</v>
      </c>
      <c r="B22" t="s">
        <v>176</v>
      </c>
      <c r="C22" s="29">
        <v>194.01</v>
      </c>
      <c r="D22" s="29">
        <v>212.76</v>
      </c>
      <c r="E22" s="29">
        <v>202.72</v>
      </c>
      <c r="F22" s="29">
        <v>219.78</v>
      </c>
      <c r="G22" s="29">
        <v>228.86</v>
      </c>
      <c r="H22" s="29">
        <v>246.83</v>
      </c>
      <c r="I22" s="29">
        <v>258.27999999999997</v>
      </c>
      <c r="J22" s="29">
        <v>257.83999999999997</v>
      </c>
      <c r="K22" s="29">
        <v>257.83999999999997</v>
      </c>
      <c r="L22" s="29">
        <v>257.83999999999997</v>
      </c>
    </row>
    <row r="23" spans="1:12">
      <c r="A23" s="27">
        <v>14</v>
      </c>
      <c r="B23" t="s">
        <v>177</v>
      </c>
      <c r="C23" s="23">
        <v>6.43</v>
      </c>
      <c r="D23" s="23">
        <v>3.64</v>
      </c>
      <c r="E23" s="23">
        <v>4.32</v>
      </c>
      <c r="F23" s="23">
        <v>5.76</v>
      </c>
      <c r="G23" s="23">
        <v>7.33</v>
      </c>
      <c r="H23" s="23">
        <v>4.91</v>
      </c>
      <c r="I23" s="23">
        <v>6.49</v>
      </c>
      <c r="J23" s="23">
        <v>5.64</v>
      </c>
      <c r="K23" s="23">
        <v>5.64</v>
      </c>
      <c r="L23" s="23">
        <v>5.64</v>
      </c>
    </row>
    <row r="24" spans="1:12">
      <c r="A24" s="19"/>
      <c r="B24" s="19" t="s">
        <v>178</v>
      </c>
      <c r="C24" s="45">
        <v>6151.97</v>
      </c>
      <c r="D24" s="45">
        <v>7160.5</v>
      </c>
      <c r="E24" s="45">
        <v>6799.75</v>
      </c>
      <c r="F24" s="45">
        <v>7346.43</v>
      </c>
      <c r="G24" s="45">
        <v>7265.15</v>
      </c>
      <c r="H24" s="45">
        <v>8056.37</v>
      </c>
      <c r="I24" s="45">
        <v>9376.4599999999991</v>
      </c>
      <c r="J24" s="45">
        <v>8959.86</v>
      </c>
      <c r="K24" s="45">
        <v>8703.65</v>
      </c>
      <c r="L24" s="45">
        <v>8687.51</v>
      </c>
    </row>
    <row r="25" spans="1:12">
      <c r="C25" s="23">
        <v>8.73</v>
      </c>
      <c r="D25" s="28">
        <v>10.14</v>
      </c>
      <c r="E25" s="23">
        <v>9.92</v>
      </c>
      <c r="F25" s="23">
        <v>9.6300000000000008</v>
      </c>
      <c r="G25" s="28">
        <v>11.13</v>
      </c>
      <c r="H25" s="28">
        <v>11.14</v>
      </c>
      <c r="I25" s="28">
        <v>12.68</v>
      </c>
      <c r="J25" s="28">
        <v>15.85</v>
      </c>
      <c r="K25" s="28">
        <v>12.18</v>
      </c>
      <c r="L25" s="28">
        <v>12.63</v>
      </c>
    </row>
    <row r="26" spans="1:12">
      <c r="B26" s="19" t="s">
        <v>179</v>
      </c>
      <c r="C26" s="28">
        <v>10.62</v>
      </c>
      <c r="D26" s="28">
        <v>10.41</v>
      </c>
      <c r="E26" s="28">
        <v>10.85</v>
      </c>
      <c r="F26" s="28">
        <v>13</v>
      </c>
      <c r="G26" s="28">
        <v>12.59</v>
      </c>
      <c r="H26" s="28">
        <v>13.03</v>
      </c>
      <c r="I26" s="28">
        <v>14.02</v>
      </c>
      <c r="J26" s="28">
        <v>15.48</v>
      </c>
      <c r="K26" s="28">
        <v>13.45</v>
      </c>
      <c r="L26" s="28">
        <v>13.62</v>
      </c>
    </row>
    <row r="27" spans="1:12">
      <c r="A27" s="27">
        <v>15</v>
      </c>
      <c r="B27" t="s">
        <v>180</v>
      </c>
      <c r="C27" s="29">
        <v>108.87</v>
      </c>
      <c r="D27" s="29">
        <v>118.61</v>
      </c>
      <c r="E27" s="29">
        <v>118.41</v>
      </c>
      <c r="F27" s="29">
        <v>164.25</v>
      </c>
      <c r="G27" s="29">
        <v>159.84</v>
      </c>
      <c r="H27" s="29">
        <v>153.94</v>
      </c>
      <c r="I27" s="29">
        <v>247.72</v>
      </c>
      <c r="J27" s="29">
        <v>238.38</v>
      </c>
      <c r="K27" s="29">
        <v>242.28</v>
      </c>
      <c r="L27" s="29">
        <v>237.41</v>
      </c>
    </row>
    <row r="28" spans="1:12">
      <c r="A28" s="27">
        <v>16</v>
      </c>
      <c r="B28" t="s">
        <v>181</v>
      </c>
      <c r="C28" s="29">
        <v>553.9</v>
      </c>
      <c r="D28" s="29">
        <v>579.29999999999995</v>
      </c>
      <c r="E28" s="29">
        <v>548.19000000000005</v>
      </c>
      <c r="F28" s="29">
        <v>728.96</v>
      </c>
      <c r="G28" s="29">
        <v>847.95</v>
      </c>
      <c r="H28" s="29">
        <v>775.54</v>
      </c>
      <c r="I28" s="29">
        <v>835.94</v>
      </c>
      <c r="J28" s="30">
        <v>1009.1</v>
      </c>
      <c r="K28" s="29">
        <v>935.74</v>
      </c>
      <c r="L28" s="29">
        <v>966.83</v>
      </c>
    </row>
    <row r="29" spans="1:12">
      <c r="A29" s="27">
        <v>17</v>
      </c>
      <c r="B29" t="s">
        <v>182</v>
      </c>
      <c r="C29" s="29">
        <v>580.95000000000005</v>
      </c>
      <c r="D29" s="29">
        <v>973.2</v>
      </c>
      <c r="E29" s="29">
        <v>866.28</v>
      </c>
      <c r="F29" s="29">
        <v>983.11</v>
      </c>
      <c r="G29" s="30">
        <v>1234.92</v>
      </c>
      <c r="H29" s="30">
        <v>1556.52</v>
      </c>
      <c r="I29" s="30">
        <v>1930.82</v>
      </c>
      <c r="J29" s="30">
        <v>2014.69</v>
      </c>
      <c r="K29" s="30">
        <v>2024.26</v>
      </c>
      <c r="L29" s="30">
        <v>2023.92</v>
      </c>
    </row>
    <row r="30" spans="1:12">
      <c r="A30" s="27">
        <v>18</v>
      </c>
      <c r="B30" t="s">
        <v>183</v>
      </c>
      <c r="C30" s="30">
        <v>4908.25</v>
      </c>
      <c r="D30" s="30">
        <v>5489.39</v>
      </c>
      <c r="E30" s="30">
        <v>5266.86</v>
      </c>
      <c r="F30" s="30">
        <v>5470.11</v>
      </c>
      <c r="G30" s="30">
        <v>5022.4399999999996</v>
      </c>
      <c r="H30" s="30">
        <v>5570.37</v>
      </c>
      <c r="I30" s="30">
        <v>6361.98</v>
      </c>
      <c r="J30" s="30">
        <v>5697.69</v>
      </c>
      <c r="K30" s="30">
        <v>5501.37</v>
      </c>
      <c r="L30" s="30">
        <v>5459.35</v>
      </c>
    </row>
    <row r="31" spans="1:12">
      <c r="A31" s="19"/>
      <c r="B31" s="19" t="s">
        <v>184</v>
      </c>
      <c r="C31" s="45">
        <v>6151.97</v>
      </c>
      <c r="D31" s="45">
        <v>7160.5</v>
      </c>
      <c r="E31" s="45">
        <v>6799.75</v>
      </c>
      <c r="F31" s="45">
        <v>7346.43</v>
      </c>
      <c r="G31" s="45">
        <v>7265.15</v>
      </c>
      <c r="H31" s="45">
        <v>8056.37</v>
      </c>
      <c r="I31" s="45">
        <v>9376.4599999999991</v>
      </c>
      <c r="J31" s="45">
        <v>8959.86</v>
      </c>
      <c r="K31" s="45">
        <v>8703.65</v>
      </c>
      <c r="L31" s="45">
        <v>8687.51</v>
      </c>
    </row>
    <row r="32" spans="1:12">
      <c r="C32" s="23">
        <v>5.38</v>
      </c>
      <c r="D32" s="23">
        <v>6.06</v>
      </c>
      <c r="E32" s="23">
        <v>7.79</v>
      </c>
      <c r="F32" s="23">
        <v>7.77</v>
      </c>
      <c r="G32" s="23">
        <v>7.44</v>
      </c>
      <c r="H32" s="23">
        <v>9.15</v>
      </c>
      <c r="I32" s="28">
        <v>10.83</v>
      </c>
      <c r="J32" s="28">
        <v>11.79</v>
      </c>
      <c r="K32" s="28">
        <v>10.220000000000001</v>
      </c>
      <c r="L32" s="28">
        <v>11.21</v>
      </c>
    </row>
    <row r="33" spans="1:12">
      <c r="A33" s="27">
        <v>19</v>
      </c>
      <c r="B33" t="s">
        <v>185</v>
      </c>
      <c r="C33" s="22">
        <v>4751</v>
      </c>
      <c r="D33" s="22">
        <v>4512</v>
      </c>
      <c r="E33" s="22">
        <v>5076</v>
      </c>
      <c r="F33" s="22">
        <v>5252</v>
      </c>
      <c r="G33" s="22">
        <v>5199</v>
      </c>
      <c r="H33" s="22">
        <v>5073</v>
      </c>
      <c r="I33" s="22">
        <v>5177</v>
      </c>
      <c r="J33" s="22">
        <v>5444</v>
      </c>
      <c r="K33" s="22">
        <v>5124</v>
      </c>
      <c r="L33" s="22">
        <v>4694</v>
      </c>
    </row>
    <row r="34" spans="1:12">
      <c r="A34" s="27">
        <v>20</v>
      </c>
      <c r="B34" t="s">
        <v>186</v>
      </c>
      <c r="C34" s="33">
        <v>426</v>
      </c>
      <c r="D34" s="33">
        <v>419</v>
      </c>
      <c r="E34" s="33">
        <v>393</v>
      </c>
      <c r="F34" s="33">
        <v>450</v>
      </c>
      <c r="G34" s="33">
        <v>445</v>
      </c>
      <c r="H34" s="33">
        <v>425</v>
      </c>
      <c r="I34" s="33">
        <v>478</v>
      </c>
      <c r="J34" s="33">
        <v>514</v>
      </c>
      <c r="K34" s="33">
        <v>452</v>
      </c>
      <c r="L34" s="33">
        <v>417</v>
      </c>
    </row>
    <row r="35" spans="1:12">
      <c r="A35" s="27">
        <v>21</v>
      </c>
      <c r="B35" t="s">
        <v>187</v>
      </c>
      <c r="C35" s="27">
        <v>75</v>
      </c>
      <c r="D35" s="27">
        <v>65</v>
      </c>
      <c r="E35" s="27">
        <v>29</v>
      </c>
      <c r="F35" s="27">
        <v>26</v>
      </c>
      <c r="G35" s="27">
        <v>26</v>
      </c>
      <c r="H35" s="27">
        <v>26</v>
      </c>
      <c r="I35" s="27">
        <v>23</v>
      </c>
      <c r="J35" s="27">
        <v>14</v>
      </c>
      <c r="K35" s="27">
        <v>16</v>
      </c>
      <c r="L35" s="21">
        <v>8</v>
      </c>
    </row>
    <row r="36" spans="1:12">
      <c r="A36" s="27">
        <v>22</v>
      </c>
      <c r="B36" t="s">
        <v>188</v>
      </c>
      <c r="C36" s="21">
        <v>8</v>
      </c>
      <c r="D36" s="27">
        <v>14</v>
      </c>
      <c r="E36" s="21">
        <v>5</v>
      </c>
      <c r="F36" s="21">
        <v>4</v>
      </c>
      <c r="G36" s="21">
        <v>4</v>
      </c>
    </row>
    <row r="37" spans="1:12">
      <c r="A37" s="36">
        <v>23</v>
      </c>
      <c r="B37" s="19" t="s">
        <v>72</v>
      </c>
      <c r="C37" s="44">
        <v>6431</v>
      </c>
      <c r="D37" s="44">
        <v>6196</v>
      </c>
      <c r="E37" s="44">
        <v>6393</v>
      </c>
      <c r="F37" s="44">
        <v>6883</v>
      </c>
      <c r="G37" s="44">
        <v>6764</v>
      </c>
      <c r="H37" s="44">
        <v>6544</v>
      </c>
      <c r="I37" s="44">
        <v>6855</v>
      </c>
      <c r="J37" s="44">
        <v>7212</v>
      </c>
      <c r="K37" s="44">
        <v>6951</v>
      </c>
      <c r="L37" s="44">
        <v>6382</v>
      </c>
    </row>
    <row r="38" spans="1:12">
      <c r="A38" s="27">
        <v>24</v>
      </c>
      <c r="B38" t="s">
        <v>189</v>
      </c>
      <c r="C38" s="22">
        <v>1538</v>
      </c>
      <c r="D38" s="22">
        <v>1495</v>
      </c>
      <c r="E38" s="22">
        <v>1572</v>
      </c>
      <c r="F38" s="22">
        <v>1562</v>
      </c>
      <c r="G38" s="22">
        <v>1497</v>
      </c>
      <c r="H38" s="22">
        <v>1500</v>
      </c>
      <c r="I38" s="22">
        <v>1480</v>
      </c>
      <c r="J38" s="22">
        <v>1485</v>
      </c>
      <c r="K38" s="22">
        <v>1485</v>
      </c>
      <c r="L38" s="22">
        <v>1485</v>
      </c>
    </row>
    <row r="39" spans="1:12">
      <c r="C39" s="23">
        <v>7.02</v>
      </c>
      <c r="D39" s="23">
        <v>7.01</v>
      </c>
      <c r="E39" s="23">
        <v>7.89</v>
      </c>
      <c r="F39" s="23">
        <v>9.1999999999999993</v>
      </c>
      <c r="G39" s="23">
        <v>9.64</v>
      </c>
      <c r="H39" s="23">
        <v>9.75</v>
      </c>
      <c r="I39" s="28">
        <v>10.27</v>
      </c>
      <c r="J39" s="28">
        <v>12.31</v>
      </c>
      <c r="K39" s="28">
        <v>12.47</v>
      </c>
      <c r="L39" s="28">
        <v>13.48</v>
      </c>
    </row>
    <row r="40" spans="1:12">
      <c r="B40" t="s">
        <v>190</v>
      </c>
      <c r="C40" s="23">
        <v>2.4300000000000002</v>
      </c>
      <c r="D40" s="23">
        <v>2.5499999999999998</v>
      </c>
      <c r="E40" s="23">
        <v>2.42</v>
      </c>
      <c r="F40" s="23">
        <v>2.92</v>
      </c>
      <c r="G40" s="23">
        <v>1.73</v>
      </c>
      <c r="H40" s="23">
        <v>3.37</v>
      </c>
      <c r="I40" s="23">
        <v>2.4300000000000002</v>
      </c>
      <c r="J40" s="23">
        <v>2.61</v>
      </c>
      <c r="K40" s="23">
        <v>2.48</v>
      </c>
      <c r="L40" s="23">
        <v>2.58</v>
      </c>
    </row>
    <row r="41" spans="1:12">
      <c r="B41" t="s">
        <v>191</v>
      </c>
      <c r="C41" s="23">
        <v>8.3699999999999992</v>
      </c>
      <c r="D41" s="23">
        <v>8.92</v>
      </c>
      <c r="E41" s="23">
        <v>7.72</v>
      </c>
      <c r="F41" s="23">
        <v>9.5299999999999994</v>
      </c>
      <c r="G41" s="28">
        <v>10.43</v>
      </c>
      <c r="H41" s="23">
        <v>9.6999999999999993</v>
      </c>
      <c r="I41" s="28">
        <v>11.4</v>
      </c>
      <c r="J41" s="28">
        <v>12.59</v>
      </c>
      <c r="K41" s="28">
        <v>12.49</v>
      </c>
      <c r="L41" s="28">
        <v>13.24</v>
      </c>
    </row>
    <row r="43" spans="1:12">
      <c r="B43" s="20" t="s">
        <v>103</v>
      </c>
      <c r="C43" s="48" t="str">
        <f ca="1">HYPERLINK("mailto:econ@beeflambnz.com","econ@beeflambnz.com")</f>
        <v/>
      </c>
      <c r="D43" s="50"/>
      <c r="E43" s="50"/>
      <c r="F43" s="18" t="s">
        <v>55</v>
      </c>
      <c r="L43" s="20" t="s">
        <v>104</v>
      </c>
    </row>
  </sheetData>
  <mergeCells count="1">
    <mergeCell ref="C43:E43"/>
  </mergeCells>
  <hyperlinks>
    <hyperlink ref="L2" location="Notes!A1" display="Notes tab" xr:uid="{00000000-0004-0000-0700-000000000000}"/>
    <hyperlink ref="F43" location="Notes!A1" display="Notes tab" xr:uid="{00000000-0004-0000-07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194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195</v>
      </c>
    </row>
    <row r="8" spans="1:12">
      <c r="A8" s="21">
        <v>1</v>
      </c>
      <c r="B8" t="s">
        <v>196</v>
      </c>
      <c r="C8" s="32">
        <v>93757</v>
      </c>
      <c r="D8" s="31">
        <v>144050</v>
      </c>
      <c r="E8" s="31">
        <v>269253</v>
      </c>
      <c r="F8" s="31">
        <v>267650</v>
      </c>
      <c r="G8" s="31">
        <v>205454</v>
      </c>
      <c r="H8" s="31">
        <v>142487</v>
      </c>
      <c r="I8" s="31">
        <v>278028</v>
      </c>
      <c r="J8" s="31">
        <v>109363</v>
      </c>
      <c r="K8" s="22">
        <v>1900</v>
      </c>
      <c r="L8" s="22">
        <v>3200</v>
      </c>
    </row>
    <row r="9" spans="1:12">
      <c r="A9" s="21">
        <v>2</v>
      </c>
      <c r="B9" t="s">
        <v>197</v>
      </c>
      <c r="C9" s="32">
        <v>35338</v>
      </c>
      <c r="D9" s="32">
        <v>35176</v>
      </c>
      <c r="E9" s="32">
        <v>40550</v>
      </c>
      <c r="F9" s="32">
        <v>50853</v>
      </c>
      <c r="G9" s="32">
        <v>56855</v>
      </c>
      <c r="H9" s="32">
        <v>49904</v>
      </c>
      <c r="I9" s="32">
        <v>49060</v>
      </c>
      <c r="J9" s="32">
        <v>53929</v>
      </c>
      <c r="K9" s="32">
        <v>47300</v>
      </c>
      <c r="L9" s="32">
        <v>46300</v>
      </c>
    </row>
    <row r="10" spans="1:12">
      <c r="A10" s="21">
        <v>3</v>
      </c>
      <c r="B10" t="s">
        <v>198</v>
      </c>
      <c r="C10" s="32">
        <v>-9434</v>
      </c>
      <c r="D10" s="31">
        <v>-22011</v>
      </c>
      <c r="E10" s="31">
        <v>-49234</v>
      </c>
      <c r="F10" s="31">
        <v>-34753</v>
      </c>
      <c r="G10" s="32">
        <v>15566</v>
      </c>
      <c r="H10" s="32">
        <v>20522</v>
      </c>
      <c r="I10" s="31">
        <v>-65256</v>
      </c>
      <c r="J10" s="31">
        <v>-16348</v>
      </c>
      <c r="K10" s="31">
        <v>104300</v>
      </c>
      <c r="L10" s="31">
        <v>-37100</v>
      </c>
    </row>
    <row r="11" spans="1:12">
      <c r="A11" s="19"/>
      <c r="B11" s="19" t="s">
        <v>199</v>
      </c>
      <c r="C11" s="35">
        <v>119661</v>
      </c>
      <c r="D11" s="35">
        <v>157215</v>
      </c>
      <c r="E11" s="35">
        <v>260569</v>
      </c>
      <c r="F11" s="35">
        <v>283750</v>
      </c>
      <c r="G11" s="35">
        <v>277875</v>
      </c>
      <c r="H11" s="35">
        <v>212913</v>
      </c>
      <c r="I11" s="35">
        <v>261832</v>
      </c>
      <c r="J11" s="35">
        <v>146944</v>
      </c>
      <c r="K11" s="35">
        <v>153500</v>
      </c>
      <c r="L11" s="46">
        <v>12400</v>
      </c>
    </row>
    <row r="12" spans="1:12">
      <c r="A12" s="21">
        <v>4</v>
      </c>
      <c r="B12" t="s">
        <v>200</v>
      </c>
      <c r="C12" s="22">
        <v>5613</v>
      </c>
      <c r="D12" s="32">
        <v>12109</v>
      </c>
      <c r="E12" s="22">
        <v>9336</v>
      </c>
      <c r="F12" s="22">
        <v>8570</v>
      </c>
      <c r="G12" s="22">
        <v>7599</v>
      </c>
      <c r="H12" s="22">
        <v>6999</v>
      </c>
      <c r="I12" s="32">
        <v>11046</v>
      </c>
      <c r="J12" s="32">
        <v>19554</v>
      </c>
      <c r="K12" s="32">
        <v>11300</v>
      </c>
      <c r="L12" s="32">
        <v>11300</v>
      </c>
    </row>
    <row r="13" spans="1:12">
      <c r="A13" s="21">
        <v>5</v>
      </c>
      <c r="B13" t="s">
        <v>201</v>
      </c>
      <c r="C13" s="32">
        <v>28444</v>
      </c>
      <c r="D13" s="32">
        <v>20344</v>
      </c>
      <c r="E13" s="32">
        <v>29113</v>
      </c>
      <c r="F13" s="32">
        <v>31683</v>
      </c>
      <c r="G13" s="32">
        <v>14209</v>
      </c>
      <c r="H13" s="32">
        <v>25506</v>
      </c>
      <c r="I13" s="32">
        <v>20042</v>
      </c>
      <c r="J13" s="22">
        <v>6429</v>
      </c>
      <c r="K13" s="32">
        <v>10400</v>
      </c>
      <c r="L13" s="32">
        <v>10400</v>
      </c>
    </row>
    <row r="14" spans="1:12">
      <c r="A14" s="21">
        <v>6</v>
      </c>
      <c r="B14" t="s">
        <v>202</v>
      </c>
      <c r="C14" s="32">
        <v>58175</v>
      </c>
      <c r="D14" s="31">
        <v>122133</v>
      </c>
      <c r="E14" s="31">
        <v>223200</v>
      </c>
      <c r="F14" s="31">
        <v>265123</v>
      </c>
      <c r="G14" s="32">
        <v>69672</v>
      </c>
      <c r="H14" s="31">
        <v>181255</v>
      </c>
      <c r="I14" s="32">
        <v>75638</v>
      </c>
      <c r="J14" s="31">
        <v>159462</v>
      </c>
      <c r="K14" s="31">
        <v>100500</v>
      </c>
      <c r="L14" s="31">
        <v>145900</v>
      </c>
    </row>
    <row r="15" spans="1:12">
      <c r="A15" s="21">
        <v>7</v>
      </c>
      <c r="B15" t="s">
        <v>203</v>
      </c>
      <c r="D15" s="22">
        <v>9368</v>
      </c>
      <c r="G15" s="22">
        <v>5038</v>
      </c>
      <c r="H15" s="33">
        <v>984</v>
      </c>
      <c r="I15" s="47">
        <v>-712</v>
      </c>
      <c r="J15" s="22">
        <v>1225</v>
      </c>
    </row>
    <row r="16" spans="1:12">
      <c r="A16" s="21">
        <v>8</v>
      </c>
      <c r="B16" t="s">
        <v>204</v>
      </c>
      <c r="C16" s="32">
        <v>81778</v>
      </c>
      <c r="D16" s="32">
        <v>53501</v>
      </c>
      <c r="E16" s="32">
        <v>91967</v>
      </c>
      <c r="F16" s="32">
        <v>68535</v>
      </c>
      <c r="G16" s="32">
        <v>44654</v>
      </c>
      <c r="H16" s="32">
        <v>43722</v>
      </c>
      <c r="I16" s="32">
        <v>44476</v>
      </c>
      <c r="J16" s="31">
        <v>198377</v>
      </c>
      <c r="K16" s="32">
        <v>82300</v>
      </c>
      <c r="L16" s="32">
        <v>82300</v>
      </c>
    </row>
    <row r="17" spans="1:12">
      <c r="A17" s="19"/>
      <c r="B17" s="19" t="s">
        <v>205</v>
      </c>
      <c r="C17" s="35">
        <v>293671</v>
      </c>
      <c r="D17" s="35">
        <v>374670</v>
      </c>
      <c r="E17" s="35">
        <v>614185</v>
      </c>
      <c r="F17" s="35">
        <v>657661</v>
      </c>
      <c r="G17" s="35">
        <v>419047</v>
      </c>
      <c r="H17" s="35">
        <v>471379</v>
      </c>
      <c r="I17" s="35">
        <v>412322</v>
      </c>
      <c r="J17" s="35">
        <v>531991</v>
      </c>
      <c r="K17" s="35">
        <v>358000</v>
      </c>
      <c r="L17" s="35">
        <v>262300</v>
      </c>
    </row>
    <row r="18" spans="1:12">
      <c r="C18" s="28">
        <v>37.93</v>
      </c>
      <c r="D18" s="28">
        <v>56.16</v>
      </c>
      <c r="E18" s="28">
        <v>65.19</v>
      </c>
      <c r="F18" s="28">
        <v>68.459999999999994</v>
      </c>
      <c r="G18" s="28">
        <v>33.04</v>
      </c>
      <c r="H18" s="28">
        <v>24.53</v>
      </c>
      <c r="I18" s="28">
        <v>28.72</v>
      </c>
      <c r="J18" s="28">
        <v>11.52</v>
      </c>
      <c r="K18" s="28">
        <v>11.52</v>
      </c>
      <c r="L18" s="28">
        <v>11.46</v>
      </c>
    </row>
    <row r="19" spans="1:12">
      <c r="B19" s="19" t="s">
        <v>206</v>
      </c>
      <c r="C19" s="23">
        <v>3.3</v>
      </c>
      <c r="D19" s="23">
        <v>7.73</v>
      </c>
      <c r="E19" s="28">
        <v>11.99</v>
      </c>
      <c r="F19" s="28">
        <v>16.940000000000001</v>
      </c>
      <c r="G19" s="28">
        <v>15.65</v>
      </c>
      <c r="H19" s="28">
        <v>17.29</v>
      </c>
      <c r="I19" s="28">
        <v>14.59</v>
      </c>
      <c r="J19" s="23">
        <v>4.2300000000000004</v>
      </c>
      <c r="K19" s="23">
        <v>4.2300000000000004</v>
      </c>
      <c r="L19" s="23">
        <v>4.2300000000000004</v>
      </c>
    </row>
    <row r="20" spans="1:12">
      <c r="A20" s="21">
        <v>9</v>
      </c>
      <c r="B20" t="s">
        <v>207</v>
      </c>
      <c r="C20" s="32">
        <v>33735</v>
      </c>
      <c r="D20" s="32">
        <v>10966</v>
      </c>
      <c r="E20" s="22">
        <v>2871</v>
      </c>
      <c r="F20" s="22">
        <v>6339</v>
      </c>
      <c r="G20" s="22">
        <v>5914</v>
      </c>
      <c r="H20" s="22">
        <v>8291</v>
      </c>
      <c r="I20" s="32">
        <v>40598</v>
      </c>
      <c r="J20" s="32">
        <v>17074</v>
      </c>
      <c r="K20" s="22">
        <v>1900</v>
      </c>
      <c r="L20" s="22">
        <v>2400</v>
      </c>
    </row>
    <row r="21" spans="1:12">
      <c r="A21" s="27">
        <v>10</v>
      </c>
      <c r="B21" t="s">
        <v>208</v>
      </c>
      <c r="C21" s="32">
        <v>29885</v>
      </c>
      <c r="D21" s="32">
        <v>29845</v>
      </c>
      <c r="E21" s="32">
        <v>47988</v>
      </c>
      <c r="F21" s="32">
        <v>51753</v>
      </c>
      <c r="G21" s="32">
        <v>60195</v>
      </c>
      <c r="H21" s="32">
        <v>28766</v>
      </c>
      <c r="I21" s="32">
        <v>53276</v>
      </c>
      <c r="J21" s="32">
        <v>39554</v>
      </c>
      <c r="K21" s="22">
        <v>4700</v>
      </c>
      <c r="L21" s="22">
        <v>6100</v>
      </c>
    </row>
    <row r="22" spans="1:12">
      <c r="A22" s="27">
        <v>11</v>
      </c>
      <c r="B22" t="s">
        <v>209</v>
      </c>
      <c r="D22" s="32">
        <v>-2500</v>
      </c>
      <c r="E22" s="22">
        <v>8707</v>
      </c>
      <c r="F22" s="32">
        <v>31188</v>
      </c>
      <c r="G22" s="32">
        <v>-2059</v>
      </c>
      <c r="H22" s="33">
        <v>149</v>
      </c>
      <c r="J22" s="31">
        <v>-14681</v>
      </c>
    </row>
    <row r="23" spans="1:12">
      <c r="A23" s="27">
        <v>12</v>
      </c>
      <c r="B23" t="s">
        <v>210</v>
      </c>
      <c r="C23" s="22">
        <v>9398</v>
      </c>
      <c r="D23" s="32">
        <v>18326</v>
      </c>
      <c r="E23" s="32">
        <v>12309</v>
      </c>
      <c r="F23" s="32">
        <v>-4313</v>
      </c>
      <c r="G23" s="32">
        <v>-9716</v>
      </c>
      <c r="H23" s="31">
        <v>-12024</v>
      </c>
      <c r="I23" s="22">
        <v>4883</v>
      </c>
      <c r="J23" s="33">
        <v>116</v>
      </c>
      <c r="L23" s="47">
        <v>-100</v>
      </c>
    </row>
    <row r="24" spans="1:12">
      <c r="A24" s="27">
        <v>13</v>
      </c>
      <c r="B24" t="s">
        <v>211</v>
      </c>
      <c r="C24" s="22">
        <v>5341</v>
      </c>
      <c r="D24" s="32">
        <v>28883</v>
      </c>
      <c r="E24" s="32">
        <v>14685</v>
      </c>
      <c r="F24" s="32">
        <v>67659</v>
      </c>
      <c r="G24" s="22">
        <v>8400</v>
      </c>
      <c r="H24" s="22">
        <v>4592</v>
      </c>
      <c r="I24" s="31">
        <v>-41089</v>
      </c>
      <c r="J24" s="32">
        <v>16857</v>
      </c>
    </row>
    <row r="25" spans="1:12">
      <c r="A25" s="27">
        <v>14</v>
      </c>
      <c r="B25" t="s">
        <v>212</v>
      </c>
      <c r="C25" s="32">
        <v>31722</v>
      </c>
      <c r="D25" s="32">
        <v>73548</v>
      </c>
      <c r="E25" s="31">
        <v>205850</v>
      </c>
      <c r="F25" s="31">
        <v>216853</v>
      </c>
      <c r="G25" s="32">
        <v>74881</v>
      </c>
      <c r="H25" s="31">
        <v>183814</v>
      </c>
      <c r="I25" s="32">
        <v>67845</v>
      </c>
      <c r="J25" s="31">
        <v>159897</v>
      </c>
      <c r="K25" s="32">
        <v>71400</v>
      </c>
      <c r="L25" s="32">
        <v>99700</v>
      </c>
    </row>
    <row r="26" spans="1:12">
      <c r="A26" s="27">
        <v>15</v>
      </c>
      <c r="B26" t="s">
        <v>213</v>
      </c>
      <c r="C26" s="31">
        <v>114074</v>
      </c>
      <c r="D26" s="31">
        <v>123074</v>
      </c>
      <c r="E26" s="31">
        <v>134360</v>
      </c>
      <c r="F26" s="31">
        <v>122234</v>
      </c>
      <c r="G26" s="31">
        <v>125562</v>
      </c>
      <c r="H26" s="31">
        <v>121737</v>
      </c>
      <c r="I26" s="31">
        <v>116085</v>
      </c>
      <c r="J26" s="31">
        <v>113781</v>
      </c>
      <c r="K26" s="31">
        <v>113800</v>
      </c>
      <c r="L26" s="31">
        <v>111700</v>
      </c>
    </row>
    <row r="27" spans="1:12">
      <c r="A27" s="27">
        <v>16</v>
      </c>
      <c r="B27" t="s">
        <v>214</v>
      </c>
      <c r="C27" s="32">
        <v>28120</v>
      </c>
      <c r="D27" s="32">
        <v>28968</v>
      </c>
      <c r="E27" s="32">
        <v>53274</v>
      </c>
      <c r="F27" s="32">
        <v>77157</v>
      </c>
      <c r="G27" s="32">
        <v>81158</v>
      </c>
      <c r="H27" s="32">
        <v>42918</v>
      </c>
      <c r="I27" s="32">
        <v>48827</v>
      </c>
      <c r="J27" s="32">
        <v>59039</v>
      </c>
      <c r="K27" s="32">
        <v>30100</v>
      </c>
      <c r="L27" s="22">
        <v>6100</v>
      </c>
    </row>
    <row r="28" spans="1:12">
      <c r="A28" s="27">
        <v>17</v>
      </c>
      <c r="B28" t="s">
        <v>215</v>
      </c>
      <c r="C28" s="32">
        <v>45393</v>
      </c>
      <c r="D28" s="32">
        <v>49247</v>
      </c>
      <c r="E28" s="31">
        <v>152230</v>
      </c>
      <c r="F28" s="32">
        <v>85415</v>
      </c>
      <c r="G28" s="32">
        <v>62685</v>
      </c>
      <c r="H28" s="32">
        <v>67242</v>
      </c>
      <c r="I28" s="31">
        <v>122574</v>
      </c>
      <c r="J28" s="31">
        <v>159090</v>
      </c>
      <c r="K28" s="32">
        <v>80000</v>
      </c>
      <c r="L28" s="32">
        <v>80800</v>
      </c>
    </row>
    <row r="29" spans="1:12">
      <c r="A29" s="19"/>
      <c r="B29" s="19" t="s">
        <v>216</v>
      </c>
      <c r="C29" s="35">
        <v>297668</v>
      </c>
      <c r="D29" s="35">
        <v>360357</v>
      </c>
      <c r="E29" s="35">
        <v>632274</v>
      </c>
      <c r="F29" s="35">
        <v>654285</v>
      </c>
      <c r="G29" s="35">
        <v>407020</v>
      </c>
      <c r="H29" s="35">
        <v>445485</v>
      </c>
      <c r="I29" s="35">
        <v>412999</v>
      </c>
      <c r="J29" s="35">
        <v>550727</v>
      </c>
      <c r="K29" s="35">
        <v>301900</v>
      </c>
      <c r="L29" s="35">
        <v>306700</v>
      </c>
    </row>
    <row r="30" spans="1:12">
      <c r="C30" s="30">
        <v>4908.25</v>
      </c>
      <c r="D30" s="30">
        <v>5489.39</v>
      </c>
      <c r="E30" s="30">
        <v>5266.86</v>
      </c>
      <c r="F30" s="30">
        <v>5470.11</v>
      </c>
      <c r="G30" s="30">
        <v>5022.4399999999996</v>
      </c>
      <c r="H30" s="30">
        <v>5570.37</v>
      </c>
      <c r="I30" s="30">
        <v>6361.98</v>
      </c>
      <c r="J30" s="30">
        <v>5697.69</v>
      </c>
      <c r="K30" s="30">
        <v>5501.37</v>
      </c>
      <c r="L30" s="30">
        <v>5459.35</v>
      </c>
    </row>
    <row r="31" spans="1:12">
      <c r="B31" s="19" t="s">
        <v>217</v>
      </c>
      <c r="C31" s="30">
        <v>6151.97</v>
      </c>
      <c r="D31" s="30">
        <v>7160.5</v>
      </c>
      <c r="E31" s="30">
        <v>6799.75</v>
      </c>
      <c r="F31" s="30">
        <v>7346.43</v>
      </c>
      <c r="G31" s="30">
        <v>7265.15</v>
      </c>
      <c r="H31" s="30">
        <v>8056.37</v>
      </c>
      <c r="I31" s="30">
        <v>9376.4599999999991</v>
      </c>
      <c r="J31" s="30">
        <v>8959.86</v>
      </c>
      <c r="K31" s="30">
        <v>8703.65</v>
      </c>
      <c r="L31" s="30">
        <v>8687.51</v>
      </c>
    </row>
    <row r="32" spans="1:12">
      <c r="B32" t="s">
        <v>218</v>
      </c>
      <c r="C32" s="32">
        <v>-3997</v>
      </c>
      <c r="D32" s="32">
        <v>14313</v>
      </c>
      <c r="E32" s="31">
        <v>-18089</v>
      </c>
      <c r="F32" s="22">
        <v>3376</v>
      </c>
      <c r="G32" s="32">
        <v>12027</v>
      </c>
      <c r="H32" s="32">
        <v>25894</v>
      </c>
      <c r="I32" s="47">
        <v>-677</v>
      </c>
      <c r="J32" s="31">
        <v>-18736</v>
      </c>
      <c r="K32" s="32">
        <v>56100</v>
      </c>
      <c r="L32" s="31">
        <v>-44400</v>
      </c>
    </row>
    <row r="33" spans="1:12">
      <c r="B33" s="19" t="s">
        <v>219</v>
      </c>
      <c r="C33" s="22">
        <v>4751</v>
      </c>
      <c r="D33" s="22">
        <v>4512</v>
      </c>
      <c r="E33" s="22">
        <v>5076</v>
      </c>
      <c r="F33" s="22">
        <v>5252</v>
      </c>
      <c r="G33" s="22">
        <v>5199</v>
      </c>
      <c r="H33" s="22">
        <v>5073</v>
      </c>
      <c r="I33" s="22">
        <v>5177</v>
      </c>
      <c r="J33" s="22">
        <v>5444</v>
      </c>
      <c r="K33" s="22">
        <v>5124</v>
      </c>
      <c r="L33" s="22">
        <v>4694</v>
      </c>
    </row>
    <row r="34" spans="1:12">
      <c r="A34" s="27">
        <v>18</v>
      </c>
      <c r="B34" t="s">
        <v>171</v>
      </c>
      <c r="C34" s="32">
        <v>13030</v>
      </c>
      <c r="D34" s="32">
        <v>21627</v>
      </c>
      <c r="E34" s="22">
        <v>6784</v>
      </c>
      <c r="F34" s="32">
        <v>-8968</v>
      </c>
      <c r="G34" s="31">
        <v>-22088</v>
      </c>
      <c r="H34" s="32">
        <v>24606</v>
      </c>
      <c r="I34" s="32">
        <v>34163</v>
      </c>
      <c r="J34" s="32">
        <v>13942</v>
      </c>
      <c r="K34" s="32">
        <v>61900</v>
      </c>
      <c r="L34" s="31">
        <v>-51600</v>
      </c>
    </row>
    <row r="35" spans="1:12">
      <c r="A35" s="27">
        <v>19</v>
      </c>
      <c r="B35" t="s">
        <v>220</v>
      </c>
      <c r="C35" s="32">
        <v>17027</v>
      </c>
      <c r="D35" s="22">
        <v>7314</v>
      </c>
      <c r="E35" s="32">
        <v>24873</v>
      </c>
      <c r="F35" s="31">
        <v>-12344</v>
      </c>
      <c r="G35" s="31">
        <v>-34115</v>
      </c>
      <c r="H35" s="32">
        <v>-1288</v>
      </c>
      <c r="I35" s="32">
        <v>34840</v>
      </c>
      <c r="J35" s="32">
        <v>32678</v>
      </c>
      <c r="K35" s="22">
        <v>5800</v>
      </c>
      <c r="L35" s="32">
        <v>-7200</v>
      </c>
    </row>
    <row r="36" spans="1:12">
      <c r="B36" s="19" t="s">
        <v>221</v>
      </c>
      <c r="C36" s="21">
        <v>8</v>
      </c>
      <c r="D36" s="27">
        <v>14</v>
      </c>
      <c r="E36" s="21">
        <v>5</v>
      </c>
      <c r="F36" s="21">
        <v>4</v>
      </c>
      <c r="G36" s="21">
        <v>4</v>
      </c>
    </row>
    <row r="37" spans="1:12">
      <c r="A37" s="27">
        <v>20</v>
      </c>
      <c r="B37" t="s">
        <v>222</v>
      </c>
      <c r="C37" s="24">
        <v>5.6</v>
      </c>
      <c r="D37" s="24">
        <v>5.7</v>
      </c>
      <c r="E37" s="24">
        <v>4.9000000000000004</v>
      </c>
      <c r="F37" s="24">
        <v>5.2</v>
      </c>
      <c r="G37" s="24">
        <v>4.3</v>
      </c>
      <c r="H37" s="24">
        <v>2.8</v>
      </c>
      <c r="I37" s="24">
        <v>5.2</v>
      </c>
      <c r="J37" s="24">
        <v>7.9</v>
      </c>
    </row>
    <row r="38" spans="1:12">
      <c r="A38" s="27">
        <v>21</v>
      </c>
      <c r="B38" t="s">
        <v>223</v>
      </c>
      <c r="C38" s="24">
        <v>5.0999999999999996</v>
      </c>
      <c r="D38" s="24">
        <v>4</v>
      </c>
      <c r="E38" s="24">
        <v>8.6999999999999993</v>
      </c>
      <c r="F38" s="24">
        <v>5.2</v>
      </c>
      <c r="G38" s="24">
        <v>5.9</v>
      </c>
      <c r="H38" s="24">
        <v>8.5</v>
      </c>
      <c r="I38" s="24">
        <v>6.9</v>
      </c>
      <c r="J38" s="24">
        <v>5.8</v>
      </c>
    </row>
    <row r="40" spans="1:12">
      <c r="B40" s="20" t="s">
        <v>103</v>
      </c>
      <c r="C40" s="48" t="str">
        <f ca="1">HYPERLINK("mailto:econ@beeflambnz.com","econ@beeflambnz.com")</f>
        <v/>
      </c>
      <c r="D40" s="50"/>
      <c r="E40" s="50"/>
      <c r="F40" s="18" t="s">
        <v>55</v>
      </c>
      <c r="L40" s="20" t="s">
        <v>104</v>
      </c>
    </row>
  </sheetData>
  <mergeCells count="1">
    <mergeCell ref="C40:E40"/>
  </mergeCells>
  <hyperlinks>
    <hyperlink ref="L2" location="Notes!A1" display="Notes tab" xr:uid="{00000000-0004-0000-0800-000000000000}"/>
    <hyperlink ref="F40" location="Notes!A1" display="Notes tab" xr:uid="{00000000-0004-0000-08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Matthew Haddrell</cp:lastModifiedBy>
  <cp:revision/>
  <dcterms:created xsi:type="dcterms:W3CDTF">2024-09-03T10:16:04Z</dcterms:created>
  <dcterms:modified xsi:type="dcterms:W3CDTF">2024-09-04T03:33:27Z</dcterms:modified>
  <cp:category/>
  <cp:contentStatus/>
</cp:coreProperties>
</file>