
<file path=[Content_Types].xml><?xml version="1.0" encoding="utf-8"?>
<Types xmlns="http://schemas.openxmlformats.org/package/2006/content-types">
  <Override PartName="/xl/styles.xml" ContentType="application/vnd.openxmlformats-officedocument.spreadsheetml.styles+xml"/>
  <Override ContentType="application/vnd.openxmlformats-officedocument.spreadsheetml.sharedStrings+xml" PartName="/xl/sharedStrings.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omments9.xml" ContentType="application/vnd.openxmlformats-officedocument.spreadsheetml.comment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
<Relationship Target="docProps/core.xml" Type="http://schemas.openxmlformats.org/package/2006/relationships/metadata/core-properties" Id="rId11"/>
<Relationship Target="xl/workbook.xml" Type="http://schemas.openxmlformats.org/officeDocument/2006/relationships/officeDocument" Id="rId12"/>
</Relationships>

</file>

<file path=xl/workbook.xml><?xml version="1.0" encoding="utf-8"?>
<workbook xmlns:r="http://schemas.openxmlformats.org/officeDocument/2006/relationships" xmlns="http://schemas.openxmlformats.org/spreadsheetml/2006/main">
  <sheets>
    <sheet r:id="rId1" sheetId="1" name="Notes"/>
    <sheet r:id="rId2" sheetId="2" name="PerformanceIndicators-Farm"/>
    <sheet r:id="rId3" sheetId="3" name="RevenueExpenseProfit-Farm"/>
    <sheet r:id="rId4" sheetId="4" name="RevenueExpenseProfit-SU"/>
    <sheet r:id="rId5" sheetId="5" name="RevenueExpenseProfit-HA"/>
    <sheet r:id="rId6" sheetId="6" name="CapitalStructure-Farm"/>
    <sheet r:id="rId7" sheetId="7" name="CapitalStructure-SU"/>
    <sheet r:id="rId8" sheetId="8" name="CapitalStructure-HA"/>
    <sheet r:id="rId9" sheetId="9" name="FlowOfFunds-Farm"/>
  </sheets>
  <calcPr fullCalcOnLoad="1"/>
</workbook>
</file>

<file path=xl/comments9.xml><?xml version="1.0" encoding="utf-8"?>
<comments xmlns="http://schemas.openxmlformats.org/spreadsheetml/2006/main">
  <authors>
    <author>BLNZ</author>
  </authors>
  <commentList>
    <comment authorId="0" ref="C14">
      <text>
        <r>
          <t>Rate: 5.6%
Term: 6.3 years</t>
        </r>
      </text>
    </comment>
    <comment authorId="0" ref="D14">
      <text>
        <r>
          <t>Rate: 4.7%
Term: 4.8 years</t>
        </r>
      </text>
    </comment>
    <comment authorId="0" ref="E14">
      <text>
        <r>
          <t>Rate: 4.4%
Term: 3.7 years</t>
        </r>
      </text>
    </comment>
    <comment authorId="0" ref="F14">
      <text>
        <r>
          <t>Rate: 4.4%
Term: 5.1 years</t>
        </r>
      </text>
    </comment>
    <comment authorId="0" ref="G14">
      <text>
        <r>
          <t>Rate: 3.9%
Term: 18.8 years</t>
        </r>
      </text>
    </comment>
    <comment authorId="0" ref="H14">
      <text>
        <r>
          <t>Rate: 4.4%
Term: 4.0 years</t>
        </r>
      </text>
    </comment>
    <comment authorId="0" ref="I14">
      <text>
        <r>
          <t>Rate: 7.5%
Term: 10.4 years</t>
        </r>
      </text>
    </comment>
    <comment authorId="0" ref="J14">
      <text>
        <r>
          <t>Rate: 8.2%
Term: 3.1 years</t>
        </r>
      </text>
    </comment>
  </commentList>
</comments>
</file>

<file path=xl/sharedStrings.xml><?xml version="1.0" encoding="utf-8"?>
<sst xmlns="http://schemas.openxmlformats.org/spreadsheetml/2006/main" count="497" uniqueCount="220">
  <si>
    <t>Sheep and Beef Farm Survey: Class 6 S.I. Finishing Breeding - Otago-Southland</t>
  </si>
  <si>
    <t>This workbook has a number of "tabs" (at the bottom of the page) with each tab containing data</t>
  </si>
  <si>
    <t>Navigate within this workbook</t>
  </si>
  <si>
    <t>on a per Farm, per Hectare (ha) or per Stock Unit (su) basis.</t>
  </si>
  <si>
    <t>Performance Indicators Per Farm Analysis</t>
  </si>
  <si>
    <t>$ Per Farm Analysis</t>
  </si>
  <si>
    <t>Individual Farm Classes in the table below are ranked from Extensive to Intensive and comprise:</t>
  </si>
  <si>
    <t>$ Per Stock Unit Analysis</t>
  </si>
  <si>
    <t>$ Per Hectare Analysis</t>
  </si>
  <si>
    <t>Northland</t>
  </si>
  <si>
    <t>East</t>
  </si>
  <si>
    <t>Taranaki-</t>
  </si>
  <si>
    <t>Capital Structure $ per Farm</t>
  </si>
  <si>
    <t>North Island</t>
  </si>
  <si>
    <t>Waikato-BoP</t>
  </si>
  <si>
    <t> Coast</t>
  </si>
  <si>
    <t>Manawatu</t>
  </si>
  <si>
    <t>Capital Structure $ per Stock Unit</t>
  </si>
  <si>
    <t>Class 3</t>
  </si>
  <si>
    <t>North Island Hard Hill Country</t>
  </si>
  <si>
    <t>Capital Structure $ per Hectare</t>
  </si>
  <si>
    <t>Class 4</t>
  </si>
  <si>
    <t>North Island Hill Country</t>
  </si>
  <si>
    <t>Flow of Funds $ per Farm</t>
  </si>
  <si>
    <t>Class 5</t>
  </si>
  <si>
    <t>North Island Intensive Finishing</t>
  </si>
  <si>
    <t>Class 9</t>
  </si>
  <si>
    <t>All Classes Region</t>
  </si>
  <si>
    <t>Marlborough</t>
  </si>
  <si>
    <t>Otago</t>
  </si>
  <si>
    <t>South Island</t>
  </si>
  <si>
    <t>Canterbury</t>
  </si>
  <si>
    <t>Southland</t>
  </si>
  <si>
    <t>Class 1</t>
  </si>
  <si>
    <t>South Island High Country</t>
  </si>
  <si>
    <t>Class 2</t>
  </si>
  <si>
    <t>South Island Hill Country</t>
  </si>
  <si>
    <t>Class 6</t>
  </si>
  <si>
    <t>South Island Finishing Breeding</t>
  </si>
  <si>
    <t>Class 7</t>
  </si>
  <si>
    <t>South Island Intensive Finishing</t>
  </si>
  <si>
    <t>Class 8</t>
  </si>
  <si>
    <t>South Island Mixed Finishing</t>
  </si>
  <si>
    <t>New Zealand</t>
  </si>
  <si>
    <t>NZ</t>
  </si>
  <si>
    <t>All Classes NZ</t>
  </si>
  <si>
    <t>The Class 9  "All Classes NZ" or "All Classes Region" Farm is a weighted average of its respective farm Classes and does</t>
  </si>
  <si>
    <t>not represent any one farm but is a useful representation of the New Zealand Sheep and Beef Farm Sector or a Region</t>
  </si>
  <si>
    <t>subsector Farm that describes annual data and sector trends.</t>
  </si>
  <si>
    <t>If more information is required, please use the following contact email address:</t>
  </si>
  <si>
    <t>econ@beeflambnz.com</t>
  </si>
  <si>
    <t>BNS.6100</t>
  </si>
  <si>
    <t>Beef + Lamb New Zealand Economic Service</t>
  </si>
  <si>
    <t>Sheep and Beef Farm Survey - Performance Indicators Per Farm Analysis</t>
  </si>
  <si>
    <t>Notes tab</t>
  </si>
  <si>
    <t>Class 6 S.I. Finishing Breeding - Otago-Southland</t>
  </si>
  <si>
    <t>Provisional</t>
  </si>
  <si>
    <t>Forecast</t>
  </si>
  <si>
    <t>2016-17</t>
  </si>
  <si>
    <t>2017-18</t>
  </si>
  <si>
    <t>2018-19</t>
  </si>
  <si>
    <t>2019-20</t>
  </si>
  <si>
    <t>2020-21</t>
  </si>
  <si>
    <t>2021-22</t>
  </si>
  <si>
    <t>2022-23</t>
  </si>
  <si>
    <t>2023-24</t>
  </si>
  <si>
    <t>2024-25</t>
  </si>
  <si>
    <t>2025-26</t>
  </si>
  <si>
    <t>Physical Indicators</t>
  </si>
  <si>
    <t>Effective Area (Hectares)</t>
  </si>
  <si>
    <t>Total Labour Units</t>
  </si>
  <si>
    <t>Total Stock Units at Open</t>
  </si>
  <si>
    <t>Stock Units per ha</t>
  </si>
  <si>
    <t>Production Indicators</t>
  </si>
  <si>
    <t>Ewe Lambing %</t>
  </si>
  <si>
    <t>Hogget lambs as % Total lambs</t>
  </si>
  <si>
    <t>Calving %</t>
  </si>
  <si>
    <t>Fawning %</t>
  </si>
  <si>
    <t>Shorn Wool Sold kg Per Sheep</t>
  </si>
  <si>
    <t>Shorn Wool Sold kg Per Sheep SU</t>
  </si>
  <si>
    <t>Price Indicators</t>
  </si>
  <si>
    <t>Net Wool cents per kg greasy</t>
  </si>
  <si>
    <t>Sales Prime Lamb  $ per head</t>
  </si>
  <si>
    <t>Sales Store lambs $ per head</t>
  </si>
  <si>
    <t>Sales Ewes MA Prime $ per head</t>
  </si>
  <si>
    <t>Sales Ewes MA Store $ per head</t>
  </si>
  <si>
    <t>Sales Ewes 2th Prime $ per head</t>
  </si>
  <si>
    <t>Sales Ewes 2th Store $ per head</t>
  </si>
  <si>
    <t>Sales Steers 1-1.5 yr Prime $ per head</t>
  </si>
  <si>
    <t>Sales Steers 2 yr+ Prime $ per head</t>
  </si>
  <si>
    <t>Sales Bull Beef Prime/Boner $ per head</t>
  </si>
  <si>
    <t>Sales Cows Prime/Boner      $ per head</t>
  </si>
  <si>
    <t>Sales Bull Beef   1 yr Store $ per head</t>
  </si>
  <si>
    <t>Sales Steers  1-1.5 yr Store $ per head</t>
  </si>
  <si>
    <t>Sales Heifers 1-1.5 yr Store $ per head</t>
  </si>
  <si>
    <t>Financial Indicators</t>
  </si>
  <si>
    <t>Economic Farm Surplus $ per hectare</t>
  </si>
  <si>
    <t>Economic Farm Surplus $ per stock unit</t>
  </si>
  <si>
    <t>Earnings b4 Interest Tax &amp; Rent $ per ha</t>
  </si>
  <si>
    <t>Earnings b4 Interest Tax &amp; Rent $ per SU</t>
  </si>
  <si>
    <t>Rate of Return on Total Farm Capital %</t>
  </si>
  <si>
    <t>Equity as % of Total Assets</t>
  </si>
  <si>
    <t>For more information:</t>
  </si>
  <si>
    <t>© Beef + Lamb New Zealand Economic Service 2026</t>
  </si>
  <si>
    <t>Sheep and Beef Farm Survey - $ Per Farm Analysis</t>
  </si>
  <si>
    <t>Revenue Per Farm</t>
  </si>
  <si>
    <t>Wool</t>
  </si>
  <si>
    <t>Sheep</t>
  </si>
  <si>
    <t>Cattle</t>
  </si>
  <si>
    <t>Dairy Grazing</t>
  </si>
  <si>
    <t>Deer + Velvet</t>
  </si>
  <si>
    <t>Cash Crop</t>
  </si>
  <si>
    <t>Other</t>
  </si>
  <si>
    <t>Total Gross Revenue</t>
  </si>
  <si>
    <t>Expenditure Per Farm</t>
  </si>
  <si>
    <t>Wages</t>
  </si>
  <si>
    <t>Animal Health</t>
  </si>
  <si>
    <t>Weed &amp; Pest Control</t>
  </si>
  <si>
    <t>Shearing Expenses</t>
  </si>
  <si>
    <t>Fertiliser</t>
  </si>
  <si>
    <t>Lime</t>
  </si>
  <si>
    <t>Seeds</t>
  </si>
  <si>
    <t>Vehicle Expenses</t>
  </si>
  <si>
    <t>Fuel</t>
  </si>
  <si>
    <t>Electricity</t>
  </si>
  <si>
    <t>Feed &amp; Grazing</t>
  </si>
  <si>
    <t>Dog expenses</t>
  </si>
  <si>
    <t>Irrigation Charges</t>
  </si>
  <si>
    <t>Cultivation &amp; Sowing</t>
  </si>
  <si>
    <t>Cash Crop Expenses</t>
  </si>
  <si>
    <t>Repairs &amp; Maintenance</t>
  </si>
  <si>
    <t>Cartage</t>
  </si>
  <si>
    <t>Administration Expenses</t>
  </si>
  <si>
    <t>Total Working Expenses</t>
  </si>
  <si>
    <t>Insurance</t>
  </si>
  <si>
    <t>ACC Levies</t>
  </si>
  <si>
    <t>Rates</t>
  </si>
  <si>
    <t>Managerial Salaries</t>
  </si>
  <si>
    <t>Interest</t>
  </si>
  <si>
    <t>Rent</t>
  </si>
  <si>
    <t>Total Standing Charges</t>
  </si>
  <si>
    <t>Total Cash Expenditure</t>
  </si>
  <si>
    <t>Depreciation</t>
  </si>
  <si>
    <t>Total Farm Expenditure</t>
  </si>
  <si>
    <t>Farm Profit before Tax</t>
  </si>
  <si>
    <t>Sheep and Beef Farm Survey - $ Per Stock Unit Analysis</t>
  </si>
  <si>
    <t>Revenue Per Stock Unit</t>
  </si>
  <si>
    <t>Wool Ac       per Sheep SU</t>
  </si>
  <si>
    <t>Sheep Ac      per Sheep SU</t>
  </si>
  <si>
    <t>Wool+Sheep Ac per Sheep SU</t>
  </si>
  <si>
    <t>    Shearing exp per Sheep SU</t>
  </si>
  <si>
    <t>Cattle Ac per Beef Cattle SU</t>
  </si>
  <si>
    <t>Dairy Grazing per Dairy (Replacement) SU</t>
  </si>
  <si>
    <t>Deer + Velvet  per Deer SU</t>
  </si>
  <si>
    <t>Total Gross Revenue per SU</t>
  </si>
  <si>
    <t>Expenditure Per Stock Unit</t>
  </si>
  <si>
    <t>Sheep and Beef Farm Survey - $ Per Hectare Analysis</t>
  </si>
  <si>
    <t>Revenue Per Hectare</t>
  </si>
  <si>
    <t>Expenditure Per Hectare</t>
  </si>
  <si>
    <t>Sheep and Beef Farm Survey - Capital Structure $ per Farm</t>
  </si>
  <si>
    <t>ASSETS</t>
  </si>
  <si>
    <t>Capital Value (excluding Homestead)</t>
  </si>
  <si>
    <t>Truck and Tractor</t>
  </si>
  <si>
    <t>Other Plant &amp; Machinery</t>
  </si>
  <si>
    <t>Sheep at Market Value</t>
  </si>
  <si>
    <t>Cattle at Market Value</t>
  </si>
  <si>
    <t>Deer at Market Value</t>
  </si>
  <si>
    <t>Other Livestock at Market Value</t>
  </si>
  <si>
    <t>FARM CAPITAL</t>
  </si>
  <si>
    <t>Current Assets</t>
  </si>
  <si>
    <t>Term Deposits</t>
  </si>
  <si>
    <t>Income Equalisation Balance</t>
  </si>
  <si>
    <t>Investments Off-Farm</t>
  </si>
  <si>
    <t>Other Assets</t>
  </si>
  <si>
    <t>Homestead</t>
  </si>
  <si>
    <t>Car</t>
  </si>
  <si>
    <t>TOTAL ASSETS AT CLOSE</t>
  </si>
  <si>
    <t>LIABILITIES</t>
  </si>
  <si>
    <t>Current Liabilities</t>
  </si>
  <si>
    <t>Fixed Liabilities</t>
  </si>
  <si>
    <t>Net Worth</t>
  </si>
  <si>
    <t>TOTAL AT CLOSE</t>
  </si>
  <si>
    <t>Sheep at Open</t>
  </si>
  <si>
    <t>Cattle at Open</t>
  </si>
  <si>
    <t>Deer at Open</t>
  </si>
  <si>
    <t>Effective Area (Ha)</t>
  </si>
  <si>
    <t> Reserves calculated in this manner recognises these non-owned assets and allows the true Net Worth position to be shown in line 18.</t>
  </si>
  <si>
    <t>Sheep and Beef Farm Survey - Capital Structure $ per Stock Unit</t>
  </si>
  <si>
    <t> Reserves calculated in this manner recognises these non-owned assets and allows the true Net Worth position to be shown in line 17.</t>
  </si>
  <si>
    <t>Sheep and Beef Farm Survey - Capital Structure $ per Hectare</t>
  </si>
  <si>
    <t>Sheep and Beef Farm Survey - Flow of Funds $ per Farm</t>
  </si>
  <si>
    <t>SOURCE OF FUNDS</t>
  </si>
  <si>
    <t>Farm Profit Before Tax</t>
  </si>
  <si>
    <t>plus Depreciation</t>
  </si>
  <si>
    <t>plus Livestock Value Change</t>
  </si>
  <si>
    <t>= FARM CASH SURPLUS</t>
  </si>
  <si>
    <t>plus Interest &amp; Dividends</t>
  </si>
  <si>
    <t>plus Non Farm Income</t>
  </si>
  <si>
    <t>plus Mortgage Increase*</t>
  </si>
  <si>
    <t>plus Carbon Credit Receipts</t>
  </si>
  <si>
    <t>plus Other Sources</t>
  </si>
  <si>
    <t>= SOURCE OF FUNDS (A)</t>
  </si>
  <si>
    <t>APPLICATION OF FUNDS</t>
  </si>
  <si>
    <t>New Buildings &amp; Additions</t>
  </si>
  <si>
    <t>plus Plant &amp; Vehicles</t>
  </si>
  <si>
    <t>plus Income Equalisation A/c</t>
  </si>
  <si>
    <t>plus Term Deposits</t>
  </si>
  <si>
    <t>plus Investment</t>
  </si>
  <si>
    <t>plus Mortgage Reduction</t>
  </si>
  <si>
    <t>plus Drawings</t>
  </si>
  <si>
    <t>plus Tax</t>
  </si>
  <si>
    <t>plus Other Applications</t>
  </si>
  <si>
    <t>= APPLICATION OF FUNDS (B)</t>
  </si>
  <si>
    <t>SOURCE - APPLICATION (A-B)</t>
  </si>
  <si>
    <t>= CHANGE IN WORKING CAPITAL</t>
  </si>
  <si>
    <t>REFLECTED BY CHANGE IN</t>
  </si>
  <si>
    <t>less Current Liabilities</t>
  </si>
  <si>
    <t>*MORTGAGE INCREASE DETAILS</t>
  </si>
  <si>
    <t>Interest Rate %</t>
  </si>
  <si>
    <t>Term in Years</t>
  </si>
</sst>
</file>

<file path=xl/styles.xml><?xml version="1.0" encoding="utf-8"?>
<styleSheet xmlns="http://schemas.openxmlformats.org/spreadsheetml/2006/main">
  <numFmts>
    <numFmt formatCode="dd-mm-yy" numFmtId="50"/>
    <numFmt formatCode="##0" numFmtId="51"/>
    <numFmt formatCode="0.00" numFmtId="52"/>
    <numFmt formatCode="0.0" numFmtId="53"/>
    <numFmt formatCode="##0.0" numFmtId="54"/>
    <numFmt formatCode="#0.0" numFmtId="55"/>
    <numFmt formatCode="#0" numFmtId="56"/>
    <numFmt formatCode="#0.00" numFmtId="57"/>
    <numFmt formatCode="##0.00" numFmtId="58"/>
    <numFmt formatCode="##,##0" numFmtId="59"/>
    <numFmt formatCode="###,##0" numFmtId="60"/>
    <numFmt formatCode="#,###,##0" numFmtId="61"/>
    <numFmt formatCode="###0.00" numFmtId="62"/>
    <numFmt formatCode="##,###,##0" numFmtId="63"/>
    <numFmt formatCode="##,##0.00" numFmtId="64"/>
    <numFmt formatCode="###0" numFmtId="65"/>
  </numFmts>
  <fonts>
    <font>
      <sz val="10.0"/>
      <name val="Arial"/>
      <family val="2"/>
    </font>
    <font>
      <b val="true"/>
      <sz val="14"/>
    </font>
    <font>
      <u val="true"/>
      <color rgb="FF041690"/>
    </font>
    <font>
      <b val="true"/>
    </font>
    <font>
      <b val="true"/>
      <sz val="11"/>
    </font>
  </fonts>
  <fills>
    <fill>
      <patternFill patternType="none"/>
    </fill>
    <fill>
      <patternFill patternType="gray125"/>
    </fill>
  </fills>
  <borders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>
    <xf borderId="0" fillId="0" fontId="0" numFmtId="0"/>
  </cellStyleXfs>
  <cellXfs>
    <xf numFmtId="0" borderId="0" fillId="0" fontId="0" xfId="0"/>
    <xf numFmtId="0" borderId="0" fillId="0" fontId="1"/>
    <xf applyNumberFormat="1" numFmtId="1" borderId="0" fillId="0" fontId="0"/>
    <xf numFmtId="0" borderId="0" fillId="0" fontId="2"/>
    <xf numFmtId="0" borderId="1" fillId="0" fontId="0" applyAlignment="1">
      <alignment horizontal="center"/>
    </xf>
    <xf numFmtId="0" borderId="2" fillId="0" fontId="0" applyAlignment="1">
      <alignment horizontal="center"/>
    </xf>
    <xf numFmtId="0" borderId="1" fillId="0" fontId="3"/>
    <xf numFmtId="0" borderId="3" fillId="0" fontId="0"/>
    <xf numFmtId="0" borderId="4" fillId="0" fontId="0" applyAlignment="1">
      <alignment horizontal="center"/>
    </xf>
    <xf numFmtId="0" borderId="0" fillId="0" fontId="0" applyAlignment="1">
      <alignment horizontal="center" indent="0"/>
    </xf>
    <xf numFmtId="0" borderId="1" fillId="0" fontId="0"/>
    <xf numFmtId="0" borderId="5" fillId="0" fontId="0" applyAlignment="1">
      <alignment horizontal="center"/>
    </xf>
    <xf numFmtId="0" borderId="6" fillId="0" fontId="0"/>
    <xf numFmtId="0" borderId="7" fillId="0" fontId="0"/>
    <xf numFmtId="0" borderId="8" fillId="0" fontId="0" applyAlignment="1">
      <alignment horizontal="center"/>
    </xf>
    <xf numFmtId="0" borderId="5" fillId="0" fontId="0"/>
    <xf numFmtId="0" borderId="0" fillId="0" fontId="0" applyAlignment="1">
      <alignment horizontal="right"/>
    </xf>
    <xf applyNumberFormat="1" numFmtId="50" borderId="0" fillId="0" fontId="3" applyAlignment="1">
      <alignment horizontal="right"/>
    </xf>
    <xf numFmtId="0" borderId="0" fillId="0" fontId="4"/>
    <xf numFmtId="0" borderId="0" fillId="0" fontId="2" applyAlignment="1">
      <alignment horizontal="right"/>
    </xf>
    <xf numFmtId="0" borderId="0" fillId="0" fontId="3"/>
    <xf numFmtId="0" borderId="0" fillId="0" fontId="3" applyAlignment="1">
      <alignment horizontal="right"/>
    </xf>
    <xf applyNumberFormat="1" numFmtId="1" borderId="0" fillId="0" fontId="0" applyAlignment="1">
      <alignment horizontal="right"/>
    </xf>
    <xf applyNumberFormat="1" numFmtId="51" borderId="0" fillId="0" fontId="0" applyAlignment="1">
      <alignment horizontal="right"/>
    </xf>
    <xf applyNumberFormat="1" numFmtId="52" borderId="0" fillId="0" fontId="0" applyAlignment="1">
      <alignment horizontal="right"/>
    </xf>
    <xf applyNumberFormat="1" numFmtId="3" borderId="0" fillId="0" fontId="0" applyAlignment="1">
      <alignment horizontal="right"/>
    </xf>
    <xf applyNumberFormat="1" numFmtId="53" borderId="0" fillId="0" fontId="0" applyAlignment="1">
      <alignment horizontal="right"/>
    </xf>
    <xf applyNumberFormat="1" numFmtId="54" borderId="0" fillId="0" fontId="0" applyAlignment="1">
      <alignment horizontal="right"/>
    </xf>
    <xf applyNumberFormat="1" numFmtId="55" borderId="0" fillId="0" fontId="0" applyAlignment="1">
      <alignment horizontal="right"/>
    </xf>
    <xf applyNumberFormat="1" numFmtId="56" borderId="0" fillId="0" fontId="0" applyAlignment="1">
      <alignment horizontal="right"/>
    </xf>
    <xf applyNumberFormat="1" numFmtId="57" borderId="0" fillId="0" fontId="0" applyAlignment="1">
      <alignment horizontal="right"/>
    </xf>
    <xf applyNumberFormat="1" numFmtId="58" borderId="0" fillId="0" fontId="0" applyAlignment="1">
      <alignment horizontal="right"/>
    </xf>
    <xf applyNumberFormat="1" numFmtId="4" borderId="0" fillId="0" fontId="0" applyAlignment="1">
      <alignment horizontal="right"/>
    </xf>
    <xf numFmtId="0" borderId="0" fillId="0" fontId="2" applyAlignment="1">
      <alignment horizontal="left"/>
    </xf>
    <xf applyNumberFormat="1" numFmtId="59" borderId="0" fillId="0" fontId="0" applyAlignment="1">
      <alignment horizontal="right"/>
    </xf>
    <xf applyNumberFormat="1" numFmtId="60" borderId="0" fillId="0" fontId="0" applyAlignment="1">
      <alignment horizontal="right"/>
    </xf>
    <xf applyNumberFormat="1" numFmtId="1" borderId="0" fillId="0" fontId="3" applyAlignment="1">
      <alignment horizontal="right"/>
    </xf>
    <xf applyNumberFormat="1" numFmtId="60" borderId="0" fillId="0" fontId="3" applyAlignment="1">
      <alignment horizontal="right"/>
    </xf>
    <xf applyNumberFormat="1" numFmtId="61" borderId="0" fillId="0" fontId="3" applyAlignment="1">
      <alignment horizontal="right"/>
    </xf>
    <xf applyNumberFormat="1" numFmtId="56" borderId="0" fillId="0" fontId="3" applyAlignment="1">
      <alignment horizontal="right"/>
    </xf>
    <xf applyNumberFormat="1" numFmtId="59" borderId="0" fillId="0" fontId="3" applyAlignment="1">
      <alignment horizontal="right"/>
    </xf>
    <xf numFmtId="0" borderId="0" fillId="0" fontId="0" applyAlignment="1">
      <alignment indent="1"/>
    </xf>
    <xf applyNumberFormat="1" numFmtId="58" borderId="0" fillId="0" fontId="3" applyAlignment="1">
      <alignment horizontal="right"/>
    </xf>
    <xf applyNumberFormat="1" numFmtId="57" borderId="0" fillId="0" fontId="3" applyAlignment="1">
      <alignment horizontal="right"/>
    </xf>
    <xf applyNumberFormat="1" numFmtId="52" borderId="0" fillId="0" fontId="3" applyAlignment="1">
      <alignment horizontal="right"/>
    </xf>
    <xf applyNumberFormat="1" numFmtId="62" borderId="0" fillId="0" fontId="0" applyAlignment="1">
      <alignment horizontal="right"/>
    </xf>
    <xf applyNumberFormat="1" numFmtId="62" borderId="0" fillId="0" fontId="3" applyAlignment="1">
      <alignment horizontal="right"/>
    </xf>
    <xf applyNumberFormat="1" numFmtId="61" borderId="0" fillId="0" fontId="0" applyAlignment="1">
      <alignment horizontal="right"/>
    </xf>
    <xf applyNumberFormat="1" numFmtId="63" borderId="0" fillId="0" fontId="3" applyAlignment="1">
      <alignment horizontal="right"/>
    </xf>
    <xf applyNumberFormat="1" numFmtId="3" borderId="0" fillId="0" fontId="3" applyAlignment="1">
      <alignment horizontal="right"/>
    </xf>
    <xf numFmtId="0" borderId="0" fillId="0" fontId="0" applyAlignment="1">
      <alignment indent="0"/>
    </xf>
    <xf applyNumberFormat="1" numFmtId="4" borderId="0" fillId="0" fontId="3" applyAlignment="1">
      <alignment horizontal="right"/>
    </xf>
    <xf applyNumberFormat="1" numFmtId="64" borderId="0" fillId="0" fontId="0" applyAlignment="1">
      <alignment horizontal="right"/>
    </xf>
    <xf applyNumberFormat="1" numFmtId="64" borderId="0" fillId="0" fontId="3" applyAlignment="1">
      <alignment horizontal="right"/>
    </xf>
    <xf applyNumberFormat="1" numFmtId="65" borderId="0" fillId="0" fontId="0" applyAlignment="1">
      <alignment horizontal="right"/>
    </xf>
  </cellXfs>
</styleSheet>
</file>

<file path=xl/_rels/workbook.xml.rels><?xml version="1.0" encoding="UTF-8" standalone="yes"?>
<Relationships xmlns="http://schemas.openxmlformats.org/package/2006/relationships">
<Relationship Id="rId10" Type="http://schemas.openxmlformats.org/officeDocument/2006/relationships/styles" Target="styles.xml" />
<Relationship Target="sharedStrings.xml" Type="http://schemas.openxmlformats.org/officeDocument/2006/relationships/sharedStrings" Id="rId11"/>
<Relationship Id="rId1" Type="http://schemas.openxmlformats.org/officeDocument/2006/relationships/worksheet" Target="worksheets/sheet1.xml" />
<Relationship Id="rId2" Type="http://schemas.openxmlformats.org/officeDocument/2006/relationships/worksheet" Target="worksheets/sheet2.xml" />
<Relationship Id="rId3" Type="http://schemas.openxmlformats.org/officeDocument/2006/relationships/worksheet" Target="worksheets/sheet3.xml" />
<Relationship Id="rId4" Type="http://schemas.openxmlformats.org/officeDocument/2006/relationships/worksheet" Target="worksheets/sheet4.xml" />
<Relationship Id="rId5" Type="http://schemas.openxmlformats.org/officeDocument/2006/relationships/worksheet" Target="worksheets/sheet5.xml" />
<Relationship Id="rId6" Type="http://schemas.openxmlformats.org/officeDocument/2006/relationships/worksheet" Target="worksheets/sheet6.xml" />
<Relationship Id="rId7" Type="http://schemas.openxmlformats.org/officeDocument/2006/relationships/worksheet" Target="worksheets/sheet7.xml" />
<Relationship Id="rId8" Type="http://schemas.openxmlformats.org/officeDocument/2006/relationships/worksheet" Target="worksheets/sheet8.xml" />
<Relationship Id="rId9" Type="http://schemas.openxmlformats.org/officeDocument/2006/relationships/worksheet" Target="worksheets/sheet9.xml" />
</Relationships>

</file>

<file path=xl/worksheets/_rels/sheet9.xml.rels><?xml version="1.0" encoding="UTF-8" standalone="yes"?>
<Relationships xmlns="http://schemas.openxmlformats.org/package/2006/relationships">
<Relationship Target="../comments9.xml" Type="http://schemas.openxmlformats.org/officeDocument/2006/relationships/comments" Id="rId2"/>
<Relationship Target="../drawings/vmlDrawing9.vml" Type="http://schemas.openxmlformats.org/officeDocument/2006/relationships/vmlDrawing" Id="rId1"/>
</Relationships>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4" customWidth="1"/>
    <col min="2" max="2" width="4" customWidth="1"/>
    <col min="3" max="3" width="14" customWidth="1"/>
    <col min="4" max="4" width="9" customWidth="1"/>
    <col min="5" max="5" width="9" customWidth="1"/>
    <col min="6" max="6" width="9" customWidth="1"/>
    <col min="7" max="7" width="13" customWidth="1"/>
    <col min="8" max="8" width="10" customWidth="1"/>
    <col min="9" max="9" width="12" customWidth="1"/>
    <col min="10" max="10" width="9" customWidth="1"/>
    <col min="11" max="11" width="9" customWidth="1"/>
    <col min="12" max="12" width="9" customWidth="1"/>
    <col min="13" max="13" width="9" customWidth="1"/>
  </cols>
  <sheetData>
    <row>
      <c t="s" r="A1"/>
      <c t="s" r="B1"/>
      <c t="s" r="C1"/>
      <c t="s" r="D1"/>
      <c t="s" r="E1"/>
      <c t="s" r="F1"/>
      <c t="s" r="G1"/>
      <c t="s" r="H1"/>
      <c t="s" r="I1"/>
      <c t="s" r="J1"/>
      <c t="s" r="K1"/>
      <c t="s" r="L1"/>
      <c t="s" r="M1"/>
      <c t="s" r="N1"/>
    </row>
    <row>
      <c s="1" t="s" r="A2">
        <v>0</v>
      </c>
      <c t="s" r="B2"/>
      <c t="s" r="C2"/>
      <c t="s" r="D2"/>
      <c t="s" r="E2"/>
      <c t="s" r="F2"/>
      <c t="s" r="G2"/>
      <c t="s" r="H2"/>
      <c t="s" r="I2"/>
      <c t="s" r="J2"/>
      <c t="s" r="K2"/>
      <c t="s" r="L2"/>
      <c t="s" r="M2"/>
      <c t="s" r="N2"/>
    </row>
    <row>
      <c t="s" r="A3"/>
      <c t="s" r="B3"/>
      <c t="s" r="C3"/>
      <c t="s" r="D3"/>
      <c t="s" r="E3"/>
      <c t="s" r="F3"/>
      <c t="s" r="G3"/>
      <c t="s" r="H3"/>
      <c t="s" r="I3"/>
      <c t="s" r="J3"/>
      <c t="s" r="K3"/>
      <c t="s" r="L3"/>
      <c t="s" r="M3"/>
      <c t="s" r="N3"/>
    </row>
    <row>
      <c s="2" r="A4">
        <v>1</v>
      </c>
      <c t="s" r="B4">
        <v>1</v>
      </c>
      <c t="s" r="C4"/>
      <c t="s" r="D4"/>
      <c t="s" r="E4"/>
      <c t="s" r="F4"/>
      <c t="s" r="G4"/>
      <c t="s" r="H4"/>
      <c t="s" r="I4"/>
      <c t="s" r="J4"/>
      <c t="s" r="K4">
        <v>2</v>
      </c>
      <c t="s" r="L4"/>
      <c t="s" r="M4"/>
      <c t="s" r="N4"/>
    </row>
    <row>
      <c t="s" r="A5"/>
      <c t="s" r="B5">
        <v>3</v>
      </c>
      <c t="s" r="C5"/>
      <c t="s" r="D5"/>
      <c t="s" r="E5"/>
      <c t="s" r="F5"/>
      <c t="s" r="G5"/>
      <c t="s" r="H5"/>
      <c t="s" r="I5"/>
      <c t="s" r="J5"/>
      <c s="3" t="s" r="K5">
        <v>4</v>
      </c>
      <c t="s" r="L5"/>
      <c t="s" r="M5"/>
      <c t="s" r="N5"/>
    </row>
    <row>
      <c t="s" r="A6"/>
      <c t="s" r="B6"/>
      <c t="s" r="C6"/>
      <c t="s" r="D6"/>
      <c t="s" r="E6"/>
      <c t="s" r="F6"/>
      <c t="s" r="G6"/>
      <c t="s" r="H6"/>
      <c t="s" r="I6"/>
      <c t="s" r="J6"/>
      <c s="3" t="s" r="K6">
        <v>5</v>
      </c>
      <c t="s" r="L6"/>
      <c t="s" r="M6"/>
      <c t="s" r="N6"/>
    </row>
    <row>
      <c s="2" r="A7">
        <v>2</v>
      </c>
      <c t="s" r="B7">
        <v>6</v>
      </c>
      <c t="s" r="C7"/>
      <c t="s" r="D7"/>
      <c t="s" r="E7"/>
      <c t="s" r="F7"/>
      <c t="s" r="G7"/>
      <c t="s" r="H7"/>
      <c t="s" r="I7"/>
      <c t="s" r="J7"/>
      <c s="3" t="s" r="K7">
        <v>7</v>
      </c>
      <c t="s" r="L7"/>
      <c t="s" r="M7"/>
      <c t="s" r="N7"/>
    </row>
    <row>
      <c t="s" r="A8"/>
      <c t="s" r="B8"/>
      <c t="s" r="C8"/>
      <c t="s" r="D8"/>
      <c t="s" r="E8"/>
      <c t="s" r="F8"/>
      <c t="s" r="G8"/>
      <c t="s" r="H8"/>
      <c t="s" r="I8"/>
      <c t="s" r="J8"/>
      <c s="3" t="s" r="K8">
        <v>8</v>
      </c>
      <c t="s" r="L8"/>
      <c t="s" r="M8"/>
      <c t="s" r="N8"/>
    </row>
    <row>
      <c t="s" r="A9"/>
      <c t="s" r="B9"/>
      <c t="s" r="C9"/>
      <c t="s" r="D9"/>
      <c t="s" r="E9"/>
      <c t="s" r="F9"/>
      <c s="4" t="s" r="G9">
        <v>9</v>
      </c>
      <c s="4" t="s" r="H9">
        <v>10</v>
      </c>
      <c s="5" t="s" r="I9">
        <v>11</v>
      </c>
      <c t="s" r="J9"/>
      <c s="3" t="s" r="K9">
        <v>12</v>
      </c>
      <c t="s" r="L9"/>
      <c t="s" r="M9"/>
      <c t="s" r="N9"/>
    </row>
    <row>
      <c t="s" r="A10"/>
      <c t="s" r="B10"/>
      <c s="6" t="s" r="C10">
        <v>13</v>
      </c>
      <c s="7" t="s" r="D10"/>
      <c s="7" t="s" r="E10"/>
      <c s="7" t="s" r="F10"/>
      <c s="8" t="s" r="G10">
        <v>14</v>
      </c>
      <c s="9" t="s" r="H10">
        <v>15</v>
      </c>
      <c s="8" t="s" r="I10">
        <v>16</v>
      </c>
      <c t="s" r="J10"/>
      <c s="3" t="s" r="K10">
        <v>17</v>
      </c>
      <c t="s" r="L10"/>
      <c t="s" r="M10"/>
      <c t="s" r="N10"/>
    </row>
    <row>
      <c t="s" r="A11"/>
      <c t="s" r="B11"/>
      <c s="10" t="s" r="C11">
        <v>18</v>
      </c>
      <c s="7" t="s" r="D11">
        <v>19</v>
      </c>
      <c s="7" t="s" r="E11"/>
      <c s="7" t="s" r="F11"/>
      <c s="11" t="inlineStr" r="G11">
        <is>
          <t>✓</t>
        </is>
      </c>
      <c s="11" t="inlineStr" r="H11">
        <is>
          <t>
            <is>
              <t>✓</t>
            </is>
            ✓
          </t>
        </is>
      </c>
      <c s="11" t="inlineStr" r="I11">
        <is>
          <t>
            <is>
              <t>
                <is>
                  <t>✓</t>
                </is>
                ✓
              </t>
            </is>
            ✓
          </t>
        </is>
      </c>
      <c t="s" r="J11"/>
      <c s="3" t="s" r="K11">
        <v>20</v>
      </c>
      <c t="s" r="L11"/>
      <c t="s" r="M11"/>
      <c t="s" r="N11"/>
    </row>
    <row>
      <c t="s" r="A12"/>
      <c t="s" r="B12"/>
      <c s="10" t="s" r="C12">
        <v>21</v>
      </c>
      <c s="7" t="s" r="D12">
        <v>22</v>
      </c>
      <c s="7" t="s" r="E12"/>
      <c s="7" t="s" r="F12"/>
      <c s="11" t="inlineStr" r="G12">
        <is>
          <t>✓</t>
        </is>
      </c>
      <c s="11" t="inlineStr" r="H12">
        <is>
          <t>
            <is>
              <t>✓</t>
            </is>
            ✓
          </t>
        </is>
      </c>
      <c s="11" t="inlineStr" r="I12">
        <is>
          <t>
            <is>
              <t>
                <is>
                  <t>✓</t>
                </is>
                ✓
              </t>
            </is>
            ✓
          </t>
        </is>
      </c>
      <c t="s" r="J12"/>
      <c s="3" t="s" r="K12">
        <v>23</v>
      </c>
      <c t="s" r="L12"/>
      <c t="s" r="M12"/>
      <c t="s" r="N12"/>
    </row>
    <row>
      <c t="s" r="A13"/>
      <c t="s" r="B13"/>
      <c s="10" t="s" r="C13">
        <v>24</v>
      </c>
      <c s="7" t="s" r="D13">
        <v>25</v>
      </c>
      <c s="7" t="s" r="E13"/>
      <c s="7" t="s" r="F13"/>
      <c s="11" t="inlineStr" r="G13">
        <is>
          <t>✓</t>
        </is>
      </c>
      <c s="11" t="inlineStr" r="H13">
        <is>
          <t>
            <is>
              <t>✓</t>
            </is>
            ✓
          </t>
        </is>
      </c>
      <c s="11" t="inlineStr" r="I13">
        <is>
          <t>
            <is>
              <t>
                <is>
                  <t>✓</t>
                </is>
                ✓
              </t>
            </is>
            ✓
          </t>
        </is>
      </c>
      <c t="s" r="J13"/>
      <c t="s" r="K13"/>
      <c t="s" r="L13"/>
      <c t="s" r="M13"/>
      <c t="s" r="N13"/>
    </row>
    <row>
      <c t="s" r="A14"/>
      <c t="s" r="B14"/>
      <c s="12" t="s" r="C14">
        <v>26</v>
      </c>
      <c s="13" t="s" r="D14">
        <v>27</v>
      </c>
      <c s="13" t="s" r="E14"/>
      <c s="13" t="s" r="F14"/>
      <c s="11" t="inlineStr" r="G14">
        <is>
          <t>✓</t>
        </is>
      </c>
      <c s="11" t="inlineStr" r="H14">
        <is>
          <t>
            <is>
              <t>✓</t>
            </is>
            ✓
          </t>
        </is>
      </c>
      <c s="11" t="inlineStr" r="I14">
        <is>
          <t>
            <is>
              <t>
                <is>
                  <t>✓</t>
                </is>
                ✓
              </t>
            </is>
            ✓
          </t>
        </is>
      </c>
      <c t="s" r="J14"/>
      <c t="s" r="K14"/>
      <c t="s" r="L14"/>
      <c t="s" r="M14"/>
      <c t="s" r="N14"/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  <c t="s" r="M15"/>
      <c t="s" r="N15"/>
    </row>
    <row>
      <c t="s" r="A16"/>
      <c t="s" r="B16"/>
      <c t="s" r="C16"/>
      <c t="s" r="D16"/>
      <c t="s" r="E16"/>
      <c t="s" r="F16"/>
      <c s="4" t="s" r="G16">
        <v>28</v>
      </c>
      <c s="5" t="s" r="H16">
        <v>29</v>
      </c>
      <c t="s" r="I16"/>
      <c t="s" r="J16"/>
      <c s="3" r="K16">
        <f>_xlfn.HYPERLINK("https://beeflambnz.com/industry-data/farm-data-and-industry-production/sheep-beef-farm-survey","Click here for more Survey Reports")</f>
      </c>
      <c t="s" r="L16"/>
      <c t="s" r="M16"/>
      <c t="s" r="N16"/>
    </row>
    <row>
      <c t="s" r="A17"/>
      <c t="s" r="B17"/>
      <c s="6" t="s" r="C17">
        <v>30</v>
      </c>
      <c s="7" t="s" r="D17"/>
      <c s="7" t="s" r="E17"/>
      <c s="7" t="s" r="F17"/>
      <c s="14" t="s" r="G17">
        <v>31</v>
      </c>
      <c s="8" t="s" r="H17">
        <v>32</v>
      </c>
      <c t="s" r="I17"/>
      <c t="s" r="J17"/>
      <c t="s" r="K17"/>
      <c t="s" r="L17"/>
      <c t="s" r="M17"/>
      <c t="s" r="N17"/>
    </row>
    <row>
      <c t="s" r="A18"/>
      <c t="s" r="B18"/>
      <c s="10" t="s" r="C18">
        <v>33</v>
      </c>
      <c s="7" t="s" r="D18">
        <v>34</v>
      </c>
      <c s="7" t="s" r="E18"/>
      <c s="7" t="s" r="F18"/>
      <c s="15" t="s" r="G18"/>
      <c s="15" t="s" r="H18"/>
      <c t="s" r="I18"/>
      <c t="s" r="J18"/>
      <c t="s" r="K18"/>
      <c t="s" r="L18"/>
      <c t="s" r="M18"/>
      <c t="s" r="N18"/>
    </row>
    <row>
      <c t="s" r="A19"/>
      <c t="s" r="B19"/>
      <c s="10" t="s" r="C19">
        <v>35</v>
      </c>
      <c s="7" t="s" r="D19">
        <v>36</v>
      </c>
      <c s="7" t="s" r="E19"/>
      <c s="7" t="s" r="F19"/>
      <c s="11" t="inlineStr" r="G19">
        <is>
          <t>✓</t>
        </is>
      </c>
      <c s="15" t="s" r="H19"/>
      <c t="s" r="I19"/>
      <c t="s" r="J19"/>
      <c t="s" r="K19"/>
      <c t="s" r="L19"/>
      <c t="s" r="M19"/>
      <c t="s" r="N19"/>
    </row>
    <row>
      <c t="s" r="A20"/>
      <c t="s" r="B20"/>
      <c s="10" t="s" r="C20">
        <v>37</v>
      </c>
      <c s="7" t="s" r="D20">
        <v>38</v>
      </c>
      <c s="7" t="s" r="E20"/>
      <c s="7" t="s" r="F20"/>
      <c s="11" t="inlineStr" r="G20">
        <is>
          <t>✓</t>
        </is>
      </c>
      <c s="11" t="inlineStr" r="H20">
        <is>
          <t>
            <is>
              <t>✓</t>
            </is>
            ✓
          </t>
        </is>
      </c>
      <c t="s" r="I20"/>
      <c t="s" r="J20"/>
      <c t="s" r="K20"/>
      <c t="s" r="L20"/>
      <c t="s" r="M20"/>
      <c t="s" r="N20"/>
    </row>
    <row>
      <c t="s" r="A21"/>
      <c t="s" r="B21"/>
      <c s="10" t="s" r="C21">
        <v>39</v>
      </c>
      <c s="7" t="s" r="D21">
        <v>40</v>
      </c>
      <c s="7" t="s" r="E21"/>
      <c s="7" t="s" r="F21"/>
      <c s="15" t="s" r="G21"/>
      <c s="11" t="inlineStr" r="H21">
        <is>
          <t>✓</t>
        </is>
      </c>
      <c t="s" r="I21"/>
      <c t="s" r="J21"/>
      <c t="s" r="K21"/>
      <c t="s" r="L21"/>
      <c t="s" r="M21"/>
      <c t="s" r="N21"/>
    </row>
    <row>
      <c t="s" r="A22"/>
      <c t="s" r="B22"/>
      <c s="10" t="s" r="C22">
        <v>41</v>
      </c>
      <c s="7" t="s" r="D22">
        <v>42</v>
      </c>
      <c s="7" t="s" r="E22"/>
      <c s="7" t="s" r="F22"/>
      <c s="11" t="inlineStr" r="G22">
        <is>
          <t>✓</t>
        </is>
      </c>
      <c s="15" t="s" r="H22"/>
      <c t="s" r="I22"/>
      <c t="s" r="J22"/>
      <c t="s" r="K22"/>
      <c t="s" r="L22"/>
      <c t="s" r="M22"/>
      <c t="s" r="N22"/>
    </row>
    <row>
      <c t="s" r="A23"/>
      <c t="s" r="B23"/>
      <c s="12" t="s" r="C23">
        <v>26</v>
      </c>
      <c s="13" t="s" r="D23">
        <v>27</v>
      </c>
      <c s="13" t="s" r="E23"/>
      <c s="13" t="s" r="F23"/>
      <c s="11" t="inlineStr" r="G23">
        <is>
          <t>✓</t>
        </is>
      </c>
      <c s="11" t="inlineStr" r="H23">
        <is>
          <t>
            <is>
              <t>✓</t>
            </is>
            ✓
          </t>
        </is>
      </c>
      <c t="s" r="I23"/>
      <c t="s" r="J23"/>
      <c t="s" r="K23"/>
      <c t="s" r="L23"/>
      <c t="s" r="M23"/>
      <c t="s" r="N23"/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  <c t="s" r="M24"/>
      <c t="s" r="N24"/>
    </row>
    <row>
      <c t="s" r="A25"/>
      <c t="s" r="B25"/>
      <c s="6" t="s" r="C25">
        <v>43</v>
      </c>
      <c s="7" t="s" r="D25"/>
      <c s="7" t="s" r="E25"/>
      <c s="7" t="s" r="F25"/>
      <c s="11" t="s" r="G25">
        <v>44</v>
      </c>
      <c t="s" r="H25"/>
      <c t="s" r="I25"/>
      <c t="s" r="J25"/>
      <c t="s" r="K25"/>
      <c t="s" r="L25"/>
      <c t="s" r="M25"/>
      <c t="s" r="N25"/>
    </row>
    <row>
      <c t="s" r="A26"/>
      <c t="s" r="B26"/>
      <c s="10" t="s" r="C26">
        <v>33</v>
      </c>
      <c s="7" t="s" r="D26">
        <v>34</v>
      </c>
      <c s="7" t="s" r="E26"/>
      <c s="7" t="s" r="F26"/>
      <c s="11" t="inlineStr" r="G26">
        <is>
          <t>✓</t>
        </is>
      </c>
      <c t="s" r="H26"/>
      <c t="s" r="I26"/>
      <c t="s" r="J26"/>
      <c t="s" r="K26"/>
      <c t="s" r="L26"/>
      <c t="s" r="M26"/>
      <c t="s" r="N26"/>
    </row>
    <row>
      <c t="s" r="A27"/>
      <c t="s" r="B27"/>
      <c s="10" t="s" r="C27">
        <v>35</v>
      </c>
      <c s="7" t="s" r="D27">
        <v>36</v>
      </c>
      <c s="7" t="s" r="E27"/>
      <c s="7" t="s" r="F27"/>
      <c s="11" t="inlineStr" r="G27">
        <is>
          <t>✓</t>
        </is>
      </c>
      <c t="s" r="H27"/>
      <c t="s" r="I27"/>
      <c t="s" r="J27"/>
      <c t="s" r="K27"/>
      <c t="s" r="L27"/>
      <c t="s" r="M27"/>
      <c t="s" r="N27"/>
    </row>
    <row>
      <c t="s" r="A28"/>
      <c t="s" r="B28"/>
      <c s="10" t="s" r="C28">
        <v>18</v>
      </c>
      <c s="7" t="s" r="D28">
        <v>19</v>
      </c>
      <c s="7" t="s" r="E28"/>
      <c s="7" t="s" r="F28"/>
      <c s="11" t="inlineStr" r="G28">
        <is>
          <t>✓</t>
        </is>
      </c>
      <c t="s" r="H28"/>
      <c t="s" r="I28"/>
      <c t="s" r="J28"/>
      <c t="s" r="K28"/>
      <c t="s" r="L28"/>
      <c t="s" r="M28"/>
      <c t="s" r="N28"/>
    </row>
    <row>
      <c t="s" r="A29"/>
      <c t="s" r="B29"/>
      <c s="10" t="s" r="C29">
        <v>21</v>
      </c>
      <c s="7" t="s" r="D29">
        <v>22</v>
      </c>
      <c s="7" t="s" r="E29"/>
      <c s="7" t="s" r="F29"/>
      <c s="11" t="inlineStr" r="G29">
        <is>
          <t>✓</t>
        </is>
      </c>
      <c t="s" r="H29"/>
      <c t="s" r="I29"/>
      <c t="s" r="J29"/>
      <c t="s" r="K29"/>
      <c t="s" r="L29"/>
      <c t="s" r="M29"/>
      <c t="s" r="N29"/>
    </row>
    <row>
      <c t="s" r="A30"/>
      <c t="s" r="B30"/>
      <c s="10" t="s" r="C30">
        <v>24</v>
      </c>
      <c s="7" t="s" r="D30">
        <v>25</v>
      </c>
      <c s="7" t="s" r="E30"/>
      <c s="7" t="s" r="F30"/>
      <c s="11" t="inlineStr" r="G30">
        <is>
          <t>✓</t>
        </is>
      </c>
      <c t="s" r="H30"/>
      <c t="s" r="I30"/>
      <c t="s" r="J30"/>
      <c t="s" r="K30"/>
      <c t="s" r="L30"/>
      <c t="s" r="M30"/>
      <c t="s" r="N30"/>
    </row>
    <row>
      <c t="s" r="A31"/>
      <c t="s" r="B31"/>
      <c s="10" t="s" r="C31">
        <v>37</v>
      </c>
      <c s="7" t="s" r="D31">
        <v>38</v>
      </c>
      <c s="7" t="s" r="E31"/>
      <c s="7" t="s" r="F31"/>
      <c s="11" t="inlineStr" r="G31">
        <is>
          <t>✓</t>
        </is>
      </c>
      <c t="s" r="H31"/>
      <c t="s" r="I31"/>
      <c t="s" r="J31"/>
      <c t="s" r="K31"/>
      <c t="s" r="L31"/>
      <c t="s" r="M31"/>
      <c t="s" r="N31"/>
    </row>
    <row>
      <c t="s" r="A32"/>
      <c t="s" r="B32"/>
      <c s="10" t="s" r="C32">
        <v>39</v>
      </c>
      <c s="7" t="s" r="D32">
        <v>40</v>
      </c>
      <c s="7" t="s" r="E32"/>
      <c s="7" t="s" r="F32"/>
      <c s="11" t="inlineStr" r="G32">
        <is>
          <t>✓</t>
        </is>
      </c>
      <c t="s" r="H32"/>
      <c t="s" r="I32"/>
      <c t="s" r="J32"/>
      <c t="s" r="K32"/>
      <c t="s" r="L32"/>
      <c t="s" r="M32"/>
      <c t="s" r="N32"/>
    </row>
    <row>
      <c t="s" r="A33"/>
      <c t="s" r="B33"/>
      <c s="10" t="s" r="C33">
        <v>41</v>
      </c>
      <c s="7" t="s" r="D33">
        <v>42</v>
      </c>
      <c s="7" t="s" r="E33"/>
      <c s="7" t="s" r="F33"/>
      <c s="11" t="inlineStr" r="G33">
        <is>
          <t>✓</t>
        </is>
      </c>
      <c t="s" r="H33"/>
      <c t="s" r="I33"/>
      <c t="s" r="J33"/>
      <c t="s" r="K33"/>
      <c t="s" r="L33"/>
      <c t="s" r="M33"/>
      <c t="s" r="N33"/>
    </row>
    <row>
      <c t="s" r="A34"/>
      <c t="s" r="B34"/>
      <c s="12" t="s" r="C34">
        <v>26</v>
      </c>
      <c s="13" t="s" r="D34">
        <v>45</v>
      </c>
      <c s="13" t="s" r="E34"/>
      <c s="13" t="s" r="F34"/>
      <c s="11" t="inlineStr" r="G34">
        <is>
          <t>✓</t>
        </is>
      </c>
      <c t="s" r="H34"/>
      <c t="s" r="I34"/>
      <c t="s" r="J34"/>
      <c t="s" r="K34"/>
      <c t="s" r="L34"/>
      <c t="s" r="M34"/>
      <c t="s" r="N34"/>
    </row>
    <row>
      <c t="s" r="A35"/>
      <c t="s" r="B35"/>
      <c t="s" r="C35"/>
      <c t="s" r="D35"/>
      <c t="s" r="E35"/>
      <c t="s" r="F35"/>
      <c t="s" r="G35"/>
      <c t="s" r="H35"/>
      <c t="s" r="I35"/>
      <c t="s" r="J35"/>
      <c t="s" r="K35"/>
      <c t="s" r="L35"/>
      <c t="s" r="M35"/>
      <c t="s" r="N35"/>
    </row>
    <row>
      <c s="2" r="A36">
        <v>3</v>
      </c>
      <c t="s" r="B36">
        <v>46</v>
      </c>
      <c t="s" r="C36"/>
      <c t="s" r="D36"/>
      <c t="s" r="E36"/>
      <c t="s" r="F36"/>
      <c t="s" r="G36"/>
      <c t="s" r="H36"/>
      <c t="s" r="I36"/>
      <c t="s" r="J36"/>
      <c t="s" r="K36"/>
      <c t="s" r="L36"/>
      <c t="s" r="M36"/>
      <c t="s" r="N36"/>
    </row>
    <row>
      <c t="s" r="A37"/>
      <c t="s" r="B37">
        <v>47</v>
      </c>
      <c t="s" r="C37"/>
      <c t="s" r="D37"/>
      <c t="s" r="E37"/>
      <c t="s" r="F37"/>
      <c t="s" r="G37"/>
      <c t="s" r="H37"/>
      <c t="s" r="I37"/>
      <c t="s" r="J37"/>
      <c t="s" r="K37"/>
      <c t="s" r="L37"/>
      <c t="s" r="M37"/>
      <c t="s" r="N37"/>
    </row>
    <row>
      <c t="s" r="A38"/>
      <c t="s" r="B38">
        <v>48</v>
      </c>
      <c t="s" r="C38"/>
      <c t="s" r="D38"/>
      <c t="s" r="E38"/>
      <c t="s" r="F38"/>
      <c t="s" r="G38"/>
      <c t="s" r="H38"/>
      <c t="s" r="I38"/>
      <c t="s" r="J38"/>
      <c t="s" r="K38"/>
      <c t="s" r="L38"/>
      <c t="s" r="M38"/>
      <c t="s" r="N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  <c t="s" r="M39"/>
      <c t="s" r="N39"/>
    </row>
    <row>
      <c s="2" r="A40">
        <v>4</v>
      </c>
      <c t="s" r="B40">
        <v>49</v>
      </c>
      <c t="s" r="C40"/>
      <c t="s" r="D40"/>
      <c t="s" r="E40"/>
      <c t="s" r="F40"/>
      <c t="s" r="G40"/>
      <c t="s" r="H40"/>
      <c t="s" r="I40"/>
      <c t="s" r="J40"/>
      <c t="s" r="K40"/>
      <c t="s" r="L40"/>
      <c t="s" r="M40"/>
      <c t="s" r="N40"/>
    </row>
    <row>
      <c t="s" r="A41"/>
      <c t="s" r="B41"/>
      <c t="s" r="C41">
        <v>50</v>
      </c>
      <c t="s" r="D41"/>
      <c t="s" r="E41"/>
      <c t="s" r="F41"/>
      <c t="s" r="G41"/>
      <c t="s" r="H41"/>
      <c t="s" r="I41"/>
      <c t="s" r="J41"/>
      <c t="s" r="K41"/>
      <c t="s" r="L41"/>
      <c t="s" r="M41"/>
      <c t="s" r="N41"/>
    </row>
    <row>
      <c t="s" r="A42"/>
      <c t="s" r="B42"/>
      <c t="s" r="C42"/>
      <c t="s" r="D42"/>
      <c t="s" r="E42"/>
      <c t="s" r="F42"/>
      <c t="s" r="G42"/>
      <c t="s" r="H42"/>
      <c t="s" r="I42"/>
      <c t="s" r="J42"/>
      <c t="s" r="K42"/>
      <c t="s" r="L42"/>
      <c t="s" r="M42"/>
      <c t="s" r="N42"/>
    </row>
    <row>
      <c t="s" r="A43"/>
      <c t="s" r="B43"/>
      <c t="s" r="C43"/>
      <c t="s" r="D43"/>
      <c t="s" r="E43"/>
      <c t="s" r="F43"/>
      <c t="s" r="G43"/>
      <c t="s" r="H43"/>
      <c t="s" r="I43"/>
      <c t="s" r="J43"/>
      <c t="s" r="K43"/>
      <c t="s" r="L43"/>
      <c t="s" r="M43"/>
      <c t="s" r="N43"/>
    </row>
  </sheetData>
  <mergeCells count="9">
    <mergeCell ref="K5:N5"/>
    <mergeCell ref="K6:N6"/>
    <mergeCell ref="K7:N7"/>
    <mergeCell ref="K8:N8"/>
    <mergeCell ref="K9:N9"/>
    <mergeCell ref="K10:N10"/>
    <mergeCell ref="K11:N11"/>
    <mergeCell ref="K12:N12"/>
    <mergeCell ref="K16:N16"/>
  </mergeCells>
  <hyperlinks>
    <hyperlink ref="K5" location="'PerformanceIndicators-Farm'!A1" display="Performance Indicators Per Farm Analysis"/>
    <hyperlink ref="K6" location="'RevenueExpenseProfit-Farm'!A1" display="$ Per Farm Analysis"/>
    <hyperlink ref="K7" location="'RevenueExpenseProfit-SU'!A1" display="$ Per Stock Unit Analysis"/>
    <hyperlink ref="K8" location="'RevenueExpenseProfit-HA'!A1" display="$ Per Hectare Analysis"/>
    <hyperlink ref="K9" location="'CapitalStructure-Farm'!A1" display="Capital Structure $ per Farm"/>
    <hyperlink ref="K10" location="'CapitalStructure-SU'!A1" display="Capital Structure $ per Stock Unit"/>
    <hyperlink ref="K11" location="'CapitalStructure-HA'!A1" display="Capital Structure $ per Hectare"/>
    <hyperlink ref="K12" location="'FlowOfFunds-Farm'!A1" display="Flow of Funds $ per Farm"/>
  </hyperlinks>
  <printOptions gridLines="0" gridLinesSet="1"/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53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68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69</v>
      </c>
      <c s="23" r="C8">
        <v>489</v>
      </c>
      <c s="23" r="D8">
        <v>566</v>
      </c>
      <c s="23" r="E8">
        <v>578</v>
      </c>
      <c s="23" r="F8">
        <v>591</v>
      </c>
      <c s="23" r="G8">
        <v>566</v>
      </c>
      <c s="23" r="H8">
        <v>600</v>
      </c>
      <c s="23" r="I8">
        <v>652</v>
      </c>
      <c s="23" r="J8">
        <v>689</v>
      </c>
      <c s="23" r="K8">
        <v>689</v>
      </c>
      <c s="23" r="L8">
        <v>689</v>
      </c>
    </row>
    <row>
      <c s="22" r="A9">
        <v>2</v>
      </c>
      <c t="s" r="B9">
        <v>70</v>
      </c>
      <c s="24" r="C9">
        <v>1.46</v>
      </c>
      <c s="24" r="D9">
        <v>1.60</v>
      </c>
      <c s="24" r="E9">
        <v>1.59</v>
      </c>
      <c s="24" r="F9">
        <v>1.70</v>
      </c>
      <c s="24" r="G9">
        <v>1.62</v>
      </c>
      <c s="24" r="H9">
        <v>1.80</v>
      </c>
      <c s="24" r="I9">
        <v>1.84</v>
      </c>
      <c s="24" r="J9">
        <v>1.96</v>
      </c>
      <c t="s" r="K9"/>
      <c t="s" r="L9"/>
    </row>
    <row>
      <c s="22" r="A10">
        <v>3</v>
      </c>
      <c t="s" r="B10">
        <v>71</v>
      </c>
      <c s="25" r="C10">
        <v>3793</v>
      </c>
      <c s="25" r="D10">
        <v>4554</v>
      </c>
      <c s="25" r="E10">
        <v>4632</v>
      </c>
      <c s="25" r="F10">
        <v>4769</v>
      </c>
      <c s="25" r="G10">
        <v>4660</v>
      </c>
      <c s="25" r="H10">
        <v>5041</v>
      </c>
      <c s="25" r="I10">
        <v>5461</v>
      </c>
      <c s="25" r="J10">
        <v>5790</v>
      </c>
      <c s="25" r="K10">
        <v>5772</v>
      </c>
      <c s="25" r="L10">
        <v>5666</v>
      </c>
    </row>
    <row>
      <c s="22" r="A11">
        <v>4</v>
      </c>
      <c t="s" r="B11">
        <v>72</v>
      </c>
      <c s="26" r="C11">
        <v>7.8</v>
      </c>
      <c s="26" r="D11">
        <v>8.0</v>
      </c>
      <c s="26" r="E11">
        <v>8.0</v>
      </c>
      <c s="26" r="F11">
        <v>8.1</v>
      </c>
      <c s="26" r="G11">
        <v>8.2</v>
      </c>
      <c s="26" r="H11">
        <v>8.4</v>
      </c>
      <c s="26" r="I11">
        <v>8.4</v>
      </c>
      <c s="26" r="J11">
        <v>8.4</v>
      </c>
      <c t="s" r="K11"/>
      <c t="s" r="L11"/>
    </row>
    <row>
      <c t="s" r="A12"/>
      <c t="s" r="B12"/>
      <c t="s" r="C12"/>
      <c t="s" r="D12"/>
      <c t="s" r="E12"/>
      <c t="s" r="F12"/>
      <c t="s" r="G12"/>
      <c t="s" r="H12"/>
      <c t="s" r="I12"/>
      <c t="s" r="J12"/>
      <c t="s" r="K12"/>
      <c t="s" r="L12"/>
    </row>
    <row>
      <c t="s" r="A13"/>
      <c s="20" t="s" r="B13">
        <v>73</v>
      </c>
      <c t="s" r="C13"/>
      <c t="s" r="D13"/>
      <c t="s" r="E13"/>
      <c t="s" r="F13"/>
      <c t="s" r="G13"/>
      <c t="s" r="H13"/>
      <c t="s" r="I13"/>
      <c t="s" r="J13"/>
      <c t="s" r="K13"/>
      <c t="s" r="L13"/>
    </row>
    <row>
      <c s="22" r="A14">
        <v>5</v>
      </c>
      <c t="s" r="B14">
        <v>74</v>
      </c>
      <c s="27" r="C14">
        <v>137.0</v>
      </c>
      <c s="27" r="D14">
        <v>141.0</v>
      </c>
      <c s="27" r="E14">
        <v>136.1</v>
      </c>
      <c s="27" r="F14">
        <v>133.4</v>
      </c>
      <c s="27" r="G14">
        <v>136.2</v>
      </c>
      <c s="27" r="H14">
        <v>137.1</v>
      </c>
      <c s="27" r="I14">
        <v>131.5</v>
      </c>
      <c s="27" r="J14">
        <v>134.9</v>
      </c>
      <c s="27" r="K14">
        <v>133.1</v>
      </c>
      <c s="27" r="L14">
        <v>137.6</v>
      </c>
    </row>
    <row>
      <c s="22" r="A15">
        <v>6</v>
      </c>
      <c t="s" r="B15">
        <v>75</v>
      </c>
      <c s="26" r="C15">
        <v>4.3</v>
      </c>
      <c s="26" r="D15">
        <v>6.5</v>
      </c>
      <c s="26" r="E15">
        <v>6.1</v>
      </c>
      <c s="26" r="F15">
        <v>7.3</v>
      </c>
      <c s="26" r="G15">
        <v>7.6</v>
      </c>
      <c s="26" r="H15">
        <v>8.0</v>
      </c>
      <c s="26" r="I15">
        <v>6.2</v>
      </c>
      <c s="26" r="J15">
        <v>6.2</v>
      </c>
      <c s="26" r="K15">
        <v>5.9</v>
      </c>
      <c s="26" r="L15">
        <v>5.7</v>
      </c>
    </row>
    <row>
      <c s="22" r="A16">
        <v>7</v>
      </c>
      <c t="s" r="B16">
        <v>76</v>
      </c>
      <c s="28" r="C16">
        <v>85.1</v>
      </c>
      <c s="28" r="D16">
        <v>89.1</v>
      </c>
      <c s="28" r="E16">
        <v>85.9</v>
      </c>
      <c s="28" r="F16">
        <v>85.9</v>
      </c>
      <c s="28" r="G16">
        <v>84.7</v>
      </c>
      <c s="28" r="H16">
        <v>84.6</v>
      </c>
      <c s="28" r="I16">
        <v>85.2</v>
      </c>
      <c s="28" r="J16">
        <v>86.5</v>
      </c>
      <c s="28" r="K16">
        <v>83.2</v>
      </c>
      <c s="28" r="L16">
        <v>86.9</v>
      </c>
    </row>
    <row>
      <c s="22" r="A17">
        <v>8</v>
      </c>
      <c t="s" r="B17">
        <v>77</v>
      </c>
      <c t="s" r="C17"/>
      <c s="28" r="D17">
        <v>75.0</v>
      </c>
      <c s="28" r="E17">
        <v>78.6</v>
      </c>
      <c s="28" r="F17">
        <v>75.0</v>
      </c>
      <c s="28" r="G17">
        <v>86.7</v>
      </c>
      <c s="28" r="H17">
        <v>76.9</v>
      </c>
      <c s="28" r="I17">
        <v>75.0</v>
      </c>
      <c t="s" r="J17"/>
      <c t="s" r="K17"/>
      <c t="s" r="L17"/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s="22" r="A19">
        <v>9</v>
      </c>
      <c t="s" r="B19">
        <v>78</v>
      </c>
      <c s="24" r="C19">
        <v>3.47</v>
      </c>
      <c s="24" r="D19">
        <v>4.98</v>
      </c>
      <c s="24" r="E19">
        <v>4.71</v>
      </c>
      <c s="24" r="F19">
        <v>3.51</v>
      </c>
      <c s="24" r="G19">
        <v>4.77</v>
      </c>
      <c s="24" r="H19">
        <v>4.07</v>
      </c>
      <c s="24" r="I19">
        <v>4.30</v>
      </c>
      <c s="24" r="J19">
        <v>4.38</v>
      </c>
      <c s="24" r="K19">
        <v>4.15</v>
      </c>
      <c s="24" r="L19">
        <v>4.45</v>
      </c>
    </row>
    <row>
      <c s="29" r="A20">
        <v>10</v>
      </c>
      <c t="s" r="B20">
        <v>79</v>
      </c>
      <c s="24" r="C20">
        <v>3.74</v>
      </c>
      <c s="24" r="D20">
        <v>5.37</v>
      </c>
      <c s="24" r="E20">
        <v>5.10</v>
      </c>
      <c s="24" r="F20">
        <v>3.86</v>
      </c>
      <c s="24" r="G20">
        <v>5.25</v>
      </c>
      <c s="24" r="H20">
        <v>4.51</v>
      </c>
      <c s="24" r="I20">
        <v>4.67</v>
      </c>
      <c s="24" r="J20">
        <v>4.76</v>
      </c>
      <c s="24" r="K20">
        <v>4.51</v>
      </c>
      <c s="24" r="L20">
        <v>4.84</v>
      </c>
    </row>
    <row>
      <c t="s" r="A21"/>
      <c t="s" r="B21"/>
      <c t="s" r="C21"/>
      <c t="s" r="D21"/>
      <c t="s" r="E21"/>
      <c t="s" r="F21"/>
      <c t="s" r="G21"/>
      <c t="s" r="H21"/>
      <c t="s" r="I21"/>
      <c t="s" r="J21"/>
      <c t="s" r="K21"/>
      <c t="s" r="L21"/>
    </row>
    <row>
      <c t="s" r="A22"/>
      <c s="20" t="s" r="B22">
        <v>80</v>
      </c>
      <c t="s" r="C22"/>
      <c t="s" r="D22"/>
      <c t="s" r="E22"/>
      <c t="s" r="F22"/>
      <c t="s" r="G22"/>
      <c t="s" r="H22"/>
      <c t="s" r="I22"/>
      <c t="s" r="J22"/>
      <c t="s" r="K22"/>
      <c t="s" r="L22"/>
    </row>
    <row>
      <c s="29" r="A23">
        <v>11</v>
      </c>
      <c t="s" r="B23">
        <v>81</v>
      </c>
      <c s="27" r="C23">
        <v>280.7</v>
      </c>
      <c s="27" r="D23">
        <v>229.5</v>
      </c>
      <c s="27" r="E23">
        <v>217.4</v>
      </c>
      <c s="27" r="F23">
        <v>171.7</v>
      </c>
      <c s="27" r="G23">
        <v>131.6</v>
      </c>
      <c s="27" r="H23">
        <v>162.7</v>
      </c>
      <c s="27" r="I23">
        <v>150.2</v>
      </c>
      <c s="27" r="J23">
        <v>182.5</v>
      </c>
      <c s="27" r="K23">
        <v>225.0</v>
      </c>
      <c s="27" r="L23">
        <v>260.0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s="29" r="A25">
        <v>12</v>
      </c>
      <c t="s" r="B25">
        <v>82</v>
      </c>
      <c s="30" r="C25">
        <v>97.78</v>
      </c>
      <c s="31" r="D25">
        <v>119.78</v>
      </c>
      <c s="31" r="E25">
        <v>124.24</v>
      </c>
      <c s="31" r="F25">
        <v>130.82</v>
      </c>
      <c s="31" r="G25">
        <v>116.55</v>
      </c>
      <c s="31" r="H25">
        <v>149.23</v>
      </c>
      <c s="31" r="I25">
        <v>124.49</v>
      </c>
      <c s="31" r="J25">
        <v>109.30</v>
      </c>
      <c s="31" r="K25">
        <v>145.90</v>
      </c>
      <c s="31" r="L25">
        <v>179.00</v>
      </c>
    </row>
    <row>
      <c s="29" r="A26">
        <v>13</v>
      </c>
      <c t="s" r="B26">
        <v>83</v>
      </c>
      <c s="30" r="C26">
        <v>80.51</v>
      </c>
      <c s="30" r="D26">
        <v>91.29</v>
      </c>
      <c s="31" r="E26">
        <v>103.43</v>
      </c>
      <c s="31" r="F26">
        <v>103.32</v>
      </c>
      <c s="30" r="G26">
        <v>92.52</v>
      </c>
      <c s="31" r="H26">
        <v>115.75</v>
      </c>
      <c s="31" r="I26">
        <v>103.99</v>
      </c>
      <c s="30" r="J26">
        <v>86.86</v>
      </c>
      <c s="31" r="K26">
        <v>125.00</v>
      </c>
      <c s="31" r="L26">
        <v>146.00</v>
      </c>
    </row>
    <row>
      <c s="29" r="A27">
        <v>14</v>
      </c>
      <c t="s" r="B27">
        <v>84</v>
      </c>
      <c s="30" r="C27">
        <v>81.27</v>
      </c>
      <c s="31" r="D27">
        <v>115.84</v>
      </c>
      <c s="31" r="E27">
        <v>135.22</v>
      </c>
      <c s="31" r="F27">
        <v>139.01</v>
      </c>
      <c s="31" r="G27">
        <v>132.12</v>
      </c>
      <c s="31" r="H27">
        <v>154.62</v>
      </c>
      <c s="31" r="I27">
        <v>107.25</v>
      </c>
      <c s="30" r="J27">
        <v>69.86</v>
      </c>
      <c s="31" r="K27">
        <v>100.90</v>
      </c>
      <c s="31" r="L27">
        <v>159.00</v>
      </c>
    </row>
    <row>
      <c s="29" r="A28">
        <v>15</v>
      </c>
      <c t="s" r="B28">
        <v>85</v>
      </c>
      <c s="30" r="C28">
        <v>89.09</v>
      </c>
      <c s="31" r="D28">
        <v>117.49</v>
      </c>
      <c s="31" r="E28">
        <v>161.55</v>
      </c>
      <c s="31" r="F28">
        <v>144.38</v>
      </c>
      <c s="31" r="G28">
        <v>143.37</v>
      </c>
      <c s="31" r="H28">
        <v>157.90</v>
      </c>
      <c s="31" r="I28">
        <v>132.00</v>
      </c>
      <c s="31" r="J28">
        <v>100.61</v>
      </c>
      <c s="31" r="K28">
        <v>101.40</v>
      </c>
      <c s="31" r="L28">
        <v>160.00</v>
      </c>
    </row>
    <row>
      <c s="29" r="A29">
        <v>16</v>
      </c>
      <c t="s" r="B29">
        <v>86</v>
      </c>
      <c s="30" r="C29">
        <v>80.56</v>
      </c>
      <c t="s" r="D29"/>
      <c t="s" r="E29"/>
      <c t="s" r="F29"/>
      <c t="s" r="G29"/>
      <c s="31" r="H29">
        <v>178.94</v>
      </c>
      <c t="s" r="I29"/>
      <c t="s" r="J29"/>
      <c t="s" r="K29"/>
      <c t="s" r="L29"/>
    </row>
    <row>
      <c s="29" r="A30">
        <v>17</v>
      </c>
      <c t="s" r="B30">
        <v>87</v>
      </c>
      <c t="s" r="C30"/>
      <c t="s" r="D30"/>
      <c t="s" r="E30"/>
      <c s="31" r="F30">
        <v>204.37</v>
      </c>
      <c s="31" r="G30">
        <v>196.28</v>
      </c>
      <c s="31" r="H30">
        <v>178.13</v>
      </c>
      <c s="31" r="I30">
        <v>177.44</v>
      </c>
      <c s="31" r="J30">
        <v>178.78</v>
      </c>
      <c s="31" r="K30">
        <v>220.00</v>
      </c>
      <c s="31" r="L30">
        <v>280.00</v>
      </c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88</v>
      </c>
      <c s="32" r="C32">
        <v>1441.00</v>
      </c>
      <c s="32" r="D32">
        <v>1436.74</v>
      </c>
      <c s="32" r="E32">
        <v>1249.57</v>
      </c>
      <c s="32" r="F32">
        <v>1254.84</v>
      </c>
      <c s="32" r="G32">
        <v>1301.25</v>
      </c>
      <c s="32" r="H32">
        <v>1607.90</v>
      </c>
      <c s="32" r="I32">
        <v>1470.99</v>
      </c>
      <c s="32" r="J32">
        <v>1440.78</v>
      </c>
      <c s="32" r="K32">
        <v>1477.00</v>
      </c>
      <c s="32" r="L32">
        <v>1890.00</v>
      </c>
    </row>
    <row>
      <c s="29" r="A33">
        <v>19</v>
      </c>
      <c t="s" r="B33">
        <v>89</v>
      </c>
      <c s="32" r="C33">
        <v>1535.00</v>
      </c>
      <c s="32" r="D33">
        <v>1706.56</v>
      </c>
      <c s="32" r="E33">
        <v>1611.28</v>
      </c>
      <c s="32" r="F33">
        <v>1595.90</v>
      </c>
      <c s="32" r="G33">
        <v>1578.10</v>
      </c>
      <c s="32" r="H33">
        <v>1735.30</v>
      </c>
      <c s="32" r="I33">
        <v>1750.90</v>
      </c>
      <c s="32" r="J33">
        <v>1819.39</v>
      </c>
      <c s="32" r="K33">
        <v>2216.00</v>
      </c>
      <c s="32" r="L33">
        <v>2828.00</v>
      </c>
    </row>
    <row>
      <c s="29" r="A34">
        <v>20</v>
      </c>
      <c t="s" r="B34">
        <v>90</v>
      </c>
      <c s="32" r="C34">
        <v>1654.09</v>
      </c>
      <c s="32" r="D34">
        <v>1546.84</v>
      </c>
      <c s="32" r="E34">
        <v>1496.62</v>
      </c>
      <c s="32" r="F34">
        <v>1425.20</v>
      </c>
      <c s="32" r="G34">
        <v>1471.63</v>
      </c>
      <c s="32" r="H34">
        <v>1538.39</v>
      </c>
      <c s="32" r="I34">
        <v>1734.38</v>
      </c>
      <c s="32" r="J34">
        <v>1694.47</v>
      </c>
      <c s="32" r="K34">
        <v>1469.00</v>
      </c>
      <c s="32" r="L34">
        <v>1637.00</v>
      </c>
    </row>
    <row>
      <c s="29" r="A35">
        <v>21</v>
      </c>
      <c t="s" r="B35">
        <v>91</v>
      </c>
      <c s="32" r="C35">
        <v>1139.57</v>
      </c>
      <c s="32" r="D35">
        <v>1065.25</v>
      </c>
      <c s="32" r="E35">
        <v>1020.71</v>
      </c>
      <c s="32" r="F35">
        <v>1014.44</v>
      </c>
      <c s="31" r="G35">
        <v>964.33</v>
      </c>
      <c s="32" r="H35">
        <v>1069.56</v>
      </c>
      <c s="31" r="I35">
        <v>996.59</v>
      </c>
      <c s="32" r="J35">
        <v>1005.11</v>
      </c>
      <c s="32" r="K35">
        <v>1367.00</v>
      </c>
      <c s="32" r="L35">
        <v>1592.00</v>
      </c>
    </row>
    <row>
      <c s="29" r="A36">
        <v>22</v>
      </c>
      <c t="s" r="B36">
        <v>92</v>
      </c>
      <c s="32" r="C36">
        <v>1058.33</v>
      </c>
      <c s="32" r="D36">
        <v>1319.24</v>
      </c>
      <c s="32" r="E36">
        <v>1080.00</v>
      </c>
      <c s="31" r="F36">
        <v>896.76</v>
      </c>
      <c s="32" r="G36">
        <v>1078.95</v>
      </c>
      <c s="32" r="H36">
        <v>1249.72</v>
      </c>
      <c s="32" r="I36">
        <v>1285.87</v>
      </c>
      <c s="31" r="J36">
        <v>996.65</v>
      </c>
      <c s="31" r="K36">
        <v>864.00</v>
      </c>
      <c s="31" r="L36">
        <v>963.00</v>
      </c>
    </row>
    <row>
      <c s="29" r="A37">
        <v>23</v>
      </c>
      <c t="s" r="B37">
        <v>93</v>
      </c>
      <c s="32" r="C37">
        <v>1215.05</v>
      </c>
      <c s="32" r="D37">
        <v>1161.27</v>
      </c>
      <c s="32" r="E37">
        <v>1201.94</v>
      </c>
      <c s="32" r="F37">
        <v>1072.37</v>
      </c>
      <c s="31" r="G37">
        <v>893.52</v>
      </c>
      <c s="31" r="H37">
        <v>933.37</v>
      </c>
      <c s="32" r="I37">
        <v>1091.13</v>
      </c>
      <c s="32" r="J37">
        <v>1250.25</v>
      </c>
      <c s="32" r="K37">
        <v>1282.00</v>
      </c>
      <c s="32" r="L37">
        <v>1640.00</v>
      </c>
    </row>
    <row>
      <c s="29" r="A38">
        <v>24</v>
      </c>
      <c t="s" r="B38">
        <v>94</v>
      </c>
      <c s="32" r="C38">
        <v>1075.08</v>
      </c>
      <c s="32" r="D38">
        <v>1046.94</v>
      </c>
      <c s="32" r="E38">
        <v>1060.16</v>
      </c>
      <c s="31" r="F38">
        <v>945.87</v>
      </c>
      <c s="31" r="G38">
        <v>828.40</v>
      </c>
      <c s="32" r="H38">
        <v>1111.61</v>
      </c>
      <c s="31" r="I38">
        <v>950.97</v>
      </c>
      <c s="31" r="J38">
        <v>944.71</v>
      </c>
      <c s="32" r="K38">
        <v>1114.00</v>
      </c>
      <c s="32" r="L38">
        <v>1312.00</v>
      </c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0" t="s" r="B40">
        <v>95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s="29" r="A41">
        <v>25</v>
      </c>
      <c t="s" r="B41">
        <v>96</v>
      </c>
      <c s="31" r="C41">
        <v>131.10</v>
      </c>
      <c s="31" r="D41">
        <v>250.07</v>
      </c>
      <c s="31" r="E41">
        <v>216.01</v>
      </c>
      <c s="31" r="F41">
        <v>239.89</v>
      </c>
      <c s="31" r="G41">
        <v>161.06</v>
      </c>
      <c s="31" r="H41">
        <v>304.53</v>
      </c>
      <c s="30" r="I41">
        <v>68.51</v>
      </c>
      <c s="30" r="J41">
        <v>72.79</v>
      </c>
      <c s="31" r="K41">
        <v>288.39</v>
      </c>
      <c s="31" r="L41">
        <v>542.73</v>
      </c>
    </row>
    <row>
      <c s="29" r="A42">
        <v>26</v>
      </c>
      <c t="s" r="B42">
        <v>97</v>
      </c>
      <c s="30" r="C42">
        <v>16.90</v>
      </c>
      <c s="30" r="D42">
        <v>31.08</v>
      </c>
      <c s="30" r="E42">
        <v>26.95</v>
      </c>
      <c s="30" r="F42">
        <v>29.73</v>
      </c>
      <c s="30" r="G42">
        <v>19.56</v>
      </c>
      <c s="30" r="H42">
        <v>36.25</v>
      </c>
      <c s="24" r="I42">
        <v>8.18</v>
      </c>
      <c s="24" r="J42">
        <v>8.66</v>
      </c>
      <c s="30" r="K42">
        <v>34.42</v>
      </c>
      <c s="30" r="L42">
        <v>66.00</v>
      </c>
    </row>
    <row>
      <c s="29" r="A43">
        <v>27</v>
      </c>
      <c t="s" r="B43">
        <v>98</v>
      </c>
      <c s="31" r="C43">
        <v>350.94</v>
      </c>
      <c s="31" r="D43">
        <v>482.66</v>
      </c>
      <c s="31" r="E43">
        <v>449.45</v>
      </c>
      <c s="31" r="F43">
        <v>478.52</v>
      </c>
      <c s="31" r="G43">
        <v>391.35</v>
      </c>
      <c s="31" r="H43">
        <v>566.13</v>
      </c>
      <c s="31" r="I43">
        <v>337.46</v>
      </c>
      <c s="31" r="J43">
        <v>332.65</v>
      </c>
      <c s="31" r="K43">
        <v>548.62</v>
      </c>
      <c s="31" r="L43">
        <v>806.24</v>
      </c>
    </row>
    <row>
      <c s="29" r="A44">
        <v>28</v>
      </c>
      <c t="s" r="B44">
        <v>99</v>
      </c>
      <c s="30" r="C44">
        <v>45.24</v>
      </c>
      <c s="30" r="D44">
        <v>59.99</v>
      </c>
      <c s="30" r="E44">
        <v>56.08</v>
      </c>
      <c s="30" r="F44">
        <v>59.30</v>
      </c>
      <c s="30" r="G44">
        <v>47.53</v>
      </c>
      <c s="30" r="H44">
        <v>67.38</v>
      </c>
      <c s="30" r="I44">
        <v>40.29</v>
      </c>
      <c s="30" r="J44">
        <v>39.59</v>
      </c>
      <c s="30" r="K44">
        <v>65.49</v>
      </c>
      <c s="30" r="L44">
        <v>98.04</v>
      </c>
    </row>
    <row>
      <c s="29" r="A45">
        <v>29</v>
      </c>
      <c t="s" r="B45">
        <v>100</v>
      </c>
      <c s="26" r="C45">
        <v>1.1</v>
      </c>
      <c s="26" r="D45">
        <v>2.0</v>
      </c>
      <c s="26" r="E45">
        <v>1.8</v>
      </c>
      <c s="26" r="F45">
        <v>2.0</v>
      </c>
      <c s="26" r="G45">
        <v>1.4</v>
      </c>
      <c s="26" r="H45">
        <v>2.3</v>
      </c>
      <c s="26" r="I45">
        <v>0.5</v>
      </c>
      <c s="26" r="J45">
        <v>0.5</v>
      </c>
      <c s="26" r="K45">
        <v>2.0</v>
      </c>
      <c s="26" r="L45">
        <v>3.6</v>
      </c>
    </row>
    <row>
      <c s="29" r="A46">
        <v>30</v>
      </c>
      <c t="s" r="B46">
        <v>101</v>
      </c>
      <c s="29" r="C46">
        <v>70</v>
      </c>
      <c s="29" r="D46">
        <v>63</v>
      </c>
      <c s="29" r="E46">
        <v>70</v>
      </c>
      <c s="29" r="F46">
        <v>66</v>
      </c>
      <c s="29" r="G46">
        <v>69</v>
      </c>
      <c s="29" r="H46">
        <v>69</v>
      </c>
      <c s="29" r="I46">
        <v>62</v>
      </c>
      <c s="29" r="J46">
        <v>58</v>
      </c>
      <c s="29" r="K46">
        <v>60</v>
      </c>
      <c s="29" r="L46">
        <v>62</v>
      </c>
    </row>
    <row>
      <c t="s" r="A47"/>
      <c t="s" r="B47"/>
      <c t="s" r="C47"/>
      <c t="s" r="D47"/>
      <c t="s" r="E47"/>
      <c t="s" r="F47"/>
      <c t="s" r="G47"/>
      <c t="s" r="H47"/>
      <c t="s" r="I47"/>
      <c t="s" r="J47"/>
      <c t="s" r="K47"/>
      <c t="s" r="L47"/>
    </row>
    <row>
      <c t="s" r="A48"/>
      <c s="21" t="s" r="B48">
        <v>102</v>
      </c>
      <c s="33" r="C48">
        <f>_xlfn.HYPERLINK("mailto:econ@beeflambnz.com","econ@beeflambnz.com")</f>
      </c>
      <c t="s" r="D48"/>
      <c t="s" r="E48"/>
      <c s="19" t="s" r="F48">
        <v>54</v>
      </c>
      <c t="s" r="G48"/>
      <c t="s" r="H48"/>
      <c t="s" r="I48"/>
      <c t="s" r="J48"/>
      <c t="s" r="K48"/>
      <c s="21" t="s" r="L48">
        <v>103</v>
      </c>
    </row>
  </sheetData>
  <mergeCells count="1">
    <mergeCell ref="C48:E48"/>
  </mergeCells>
  <hyperlinks>
    <hyperlink ref="L2" location="Notes!A1" display="Notes tab"/>
    <hyperlink ref="F48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104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105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4" r="C8">
        <v>41286</v>
      </c>
      <c s="34" r="D8">
        <v>42508</v>
      </c>
      <c s="34" r="E8">
        <v>41016</v>
      </c>
      <c s="34" r="F8">
        <v>28076</v>
      </c>
      <c s="34" r="G8">
        <v>23996</v>
      </c>
      <c s="34" r="H8">
        <v>28170</v>
      </c>
      <c s="34" r="I8">
        <v>30627</v>
      </c>
      <c s="34" r="J8">
        <v>39453</v>
      </c>
      <c s="34" r="K8">
        <v>46400</v>
      </c>
      <c s="34" r="L8">
        <v>54000</v>
      </c>
    </row>
    <row>
      <c s="22" r="A9">
        <v>2</v>
      </c>
      <c t="s" r="B9">
        <v>107</v>
      </c>
      <c s="35" r="C9">
        <v>296584</v>
      </c>
      <c s="35" r="D9">
        <v>464274</v>
      </c>
      <c s="35" r="E9">
        <v>477212</v>
      </c>
      <c s="35" r="F9">
        <v>513387</v>
      </c>
      <c s="35" r="G9">
        <v>477736</v>
      </c>
      <c s="35" r="H9">
        <v>628498</v>
      </c>
      <c s="35" r="I9">
        <v>536347</v>
      </c>
      <c s="35" r="J9">
        <v>499073</v>
      </c>
      <c s="35" r="K9">
        <v>650700</v>
      </c>
      <c s="35" r="L9">
        <v>846800</v>
      </c>
    </row>
    <row>
      <c s="22" r="A10">
        <v>3</v>
      </c>
      <c t="s" r="B10">
        <v>108</v>
      </c>
      <c s="34" r="C10">
        <v>89433</v>
      </c>
      <c s="34" r="D10">
        <v>81532</v>
      </c>
      <c s="34" r="E10">
        <v>95938</v>
      </c>
      <c s="35" r="F10">
        <v>103388</v>
      </c>
      <c s="34" r="G10">
        <v>87651</v>
      </c>
      <c s="35" r="H10">
        <v>105972</v>
      </c>
      <c s="35" r="I10">
        <v>109648</v>
      </c>
      <c s="35" r="J10">
        <v>121679</v>
      </c>
      <c s="35" r="K10">
        <v>149200</v>
      </c>
      <c s="35" r="L10">
        <v>201500</v>
      </c>
    </row>
    <row>
      <c s="22" r="A11">
        <v>4</v>
      </c>
      <c t="s" r="B11">
        <v>109</v>
      </c>
      <c s="34" r="C11">
        <v>10169</v>
      </c>
      <c s="25" r="D11">
        <v>9026</v>
      </c>
      <c s="25" r="E11">
        <v>9450</v>
      </c>
      <c s="34" r="F11">
        <v>13436</v>
      </c>
      <c s="25" r="G11">
        <v>9314</v>
      </c>
      <c s="34" r="H11">
        <v>19860</v>
      </c>
      <c s="34" r="I11">
        <v>20599</v>
      </c>
      <c s="34" r="J11">
        <v>23913</v>
      </c>
      <c s="34" r="K11">
        <v>26300</v>
      </c>
      <c s="34" r="L11">
        <v>28500</v>
      </c>
    </row>
    <row>
      <c s="22" r="A12">
        <v>5</v>
      </c>
      <c t="s" r="B12">
        <v>110</v>
      </c>
      <c s="23" r="C12">
        <v>637</v>
      </c>
      <c s="25" r="D12">
        <v>4435</v>
      </c>
      <c s="25" r="E12">
        <v>5050</v>
      </c>
      <c s="25" r="F12">
        <v>2865</v>
      </c>
      <c s="25" r="G12">
        <v>3057</v>
      </c>
      <c s="25" r="H12">
        <v>2700</v>
      </c>
      <c s="25" r="I12">
        <v>2438</v>
      </c>
      <c s="29" r="J12">
        <v>33</v>
      </c>
      <c t="s" r="K12"/>
      <c t="s" r="L12"/>
    </row>
    <row>
      <c s="22" r="A13">
        <v>6</v>
      </c>
      <c t="s" r="B13">
        <v>111</v>
      </c>
      <c s="25" r="C13">
        <v>2778</v>
      </c>
      <c s="25" r="D13">
        <v>3556</v>
      </c>
      <c s="25" r="E13">
        <v>4302</v>
      </c>
      <c s="25" r="F13">
        <v>1816</v>
      </c>
      <c s="25" r="G13">
        <v>9886</v>
      </c>
      <c s="25" r="H13">
        <v>2384</v>
      </c>
      <c s="25" r="I13">
        <v>3320</v>
      </c>
      <c s="25" r="J13">
        <v>3367</v>
      </c>
      <c s="25" r="K13">
        <v>3800</v>
      </c>
      <c s="25" r="L13">
        <v>3900</v>
      </c>
    </row>
    <row>
      <c s="22" r="A14">
        <v>7</v>
      </c>
      <c t="s" r="B14">
        <v>112</v>
      </c>
      <c s="25" r="C14">
        <v>5717</v>
      </c>
      <c s="25" r="D14">
        <v>9570</v>
      </c>
      <c s="25" r="E14">
        <v>4323</v>
      </c>
      <c s="25" r="F14">
        <v>7385</v>
      </c>
      <c s="25" r="G14">
        <v>6232</v>
      </c>
      <c s="25" r="H14">
        <v>9177</v>
      </c>
      <c s="25" r="I14">
        <v>7154</v>
      </c>
      <c s="25" r="J14">
        <v>4782</v>
      </c>
      <c s="25" r="K14">
        <v>3700</v>
      </c>
      <c s="25" r="L14">
        <v>4300</v>
      </c>
    </row>
    <row>
      <c s="36" r="A15">
        <v>8</v>
      </c>
      <c s="20" t="s" r="B15">
        <v>113</v>
      </c>
      <c s="37" r="C15">
        <v>446604</v>
      </c>
      <c s="37" r="D15">
        <v>614901</v>
      </c>
      <c s="37" r="E15">
        <v>637291</v>
      </c>
      <c s="37" r="F15">
        <v>670353</v>
      </c>
      <c s="37" r="G15">
        <v>617872</v>
      </c>
      <c s="37" r="H15">
        <v>796761</v>
      </c>
      <c s="37" r="I15">
        <v>710133</v>
      </c>
      <c s="37" r="J15">
        <v>692300</v>
      </c>
      <c s="37" r="K15">
        <v>880100</v>
      </c>
      <c s="38" r="L15">
        <v>1139000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114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4" r="C18">
        <v>18364</v>
      </c>
      <c s="34" r="D18">
        <v>22570</v>
      </c>
      <c s="34" r="E18">
        <v>20731</v>
      </c>
      <c s="34" r="F18">
        <v>22694</v>
      </c>
      <c s="34" r="G18">
        <v>24202</v>
      </c>
      <c s="34" r="H18">
        <v>29351</v>
      </c>
      <c s="34" r="I18">
        <v>37540</v>
      </c>
      <c s="34" r="J18">
        <v>40254</v>
      </c>
      <c s="34" r="K18">
        <v>41400</v>
      </c>
      <c s="34" r="L18">
        <v>43800</v>
      </c>
    </row>
    <row>
      <c s="29" r="A19">
        <v>10</v>
      </c>
      <c t="s" r="B19">
        <v>116</v>
      </c>
      <c s="34" r="C19">
        <v>21750</v>
      </c>
      <c s="34" r="D19">
        <v>29665</v>
      </c>
      <c s="34" r="E19">
        <v>31459</v>
      </c>
      <c s="34" r="F19">
        <v>32843</v>
      </c>
      <c s="34" r="G19">
        <v>30978</v>
      </c>
      <c s="34" r="H19">
        <v>38329</v>
      </c>
      <c s="34" r="I19">
        <v>39336</v>
      </c>
      <c s="34" r="J19">
        <v>42201</v>
      </c>
      <c s="34" r="K19">
        <v>43800</v>
      </c>
      <c s="34" r="L19">
        <v>44800</v>
      </c>
    </row>
    <row>
      <c s="29" r="A20">
        <v>11</v>
      </c>
      <c t="s" r="B20">
        <v>117</v>
      </c>
      <c s="34" r="C20">
        <v>10906</v>
      </c>
      <c s="34" r="D20">
        <v>16324</v>
      </c>
      <c s="34" r="E20">
        <v>21533</v>
      </c>
      <c s="34" r="F20">
        <v>18339</v>
      </c>
      <c s="34" r="G20">
        <v>18576</v>
      </c>
      <c s="34" r="H20">
        <v>22525</v>
      </c>
      <c s="34" r="I20">
        <v>22747</v>
      </c>
      <c s="34" r="J20">
        <v>19392</v>
      </c>
      <c s="34" r="K20">
        <v>19600</v>
      </c>
      <c s="34" r="L20">
        <v>22000</v>
      </c>
    </row>
    <row>
      <c s="29" r="A21">
        <v>12</v>
      </c>
      <c t="s" r="B21">
        <v>118</v>
      </c>
      <c s="34" r="C21">
        <v>23941</v>
      </c>
      <c s="34" r="D21">
        <v>31409</v>
      </c>
      <c s="34" r="E21">
        <v>36185</v>
      </c>
      <c s="34" r="F21">
        <v>37449</v>
      </c>
      <c s="34" r="G21">
        <v>36165</v>
      </c>
      <c s="34" r="H21">
        <v>40644</v>
      </c>
      <c s="34" r="I21">
        <v>47838</v>
      </c>
      <c s="34" r="J21">
        <v>52573</v>
      </c>
      <c s="34" r="K21">
        <v>52900</v>
      </c>
      <c s="34" r="L21">
        <v>54300</v>
      </c>
    </row>
    <row>
      <c s="29" r="A22">
        <v>13</v>
      </c>
      <c t="s" r="B22">
        <v>119</v>
      </c>
      <c s="34" r="C22">
        <v>51659</v>
      </c>
      <c s="34" r="D22">
        <v>63569</v>
      </c>
      <c s="34" r="E22">
        <v>67949</v>
      </c>
      <c s="34" r="F22">
        <v>75232</v>
      </c>
      <c s="34" r="G22">
        <v>76074</v>
      </c>
      <c s="34" r="H22">
        <v>90007</v>
      </c>
      <c s="34" r="I22">
        <v>87650</v>
      </c>
      <c s="34" r="J22">
        <v>77771</v>
      </c>
      <c s="34" r="K22">
        <v>92200</v>
      </c>
      <c s="35" r="L22">
        <v>135500</v>
      </c>
    </row>
    <row>
      <c s="29" r="A23">
        <v>14</v>
      </c>
      <c t="s" r="B23">
        <v>120</v>
      </c>
      <c s="25" r="C23">
        <v>5102</v>
      </c>
      <c s="25" r="D23">
        <v>5907</v>
      </c>
      <c s="25" r="E23">
        <v>8456</v>
      </c>
      <c s="25" r="F23">
        <v>6504</v>
      </c>
      <c s="25" r="G23">
        <v>6237</v>
      </c>
      <c s="25" r="H23">
        <v>7712</v>
      </c>
      <c s="25" r="I23">
        <v>9437</v>
      </c>
      <c s="25" r="J23">
        <v>5099</v>
      </c>
      <c s="34" r="K23">
        <v>12200</v>
      </c>
      <c s="25" r="L23">
        <v>9900</v>
      </c>
    </row>
    <row>
      <c s="29" r="A24">
        <v>15</v>
      </c>
      <c t="s" r="B24">
        <v>121</v>
      </c>
      <c s="25" r="C24">
        <v>8215</v>
      </c>
      <c s="34" r="D24">
        <v>11632</v>
      </c>
      <c s="34" r="E24">
        <v>12639</v>
      </c>
      <c s="34" r="F24">
        <v>13194</v>
      </c>
      <c s="34" r="G24">
        <v>12937</v>
      </c>
      <c s="34" r="H24">
        <v>15363</v>
      </c>
      <c s="34" r="I24">
        <v>18706</v>
      </c>
      <c s="34" r="J24">
        <v>19686</v>
      </c>
      <c s="34" r="K24">
        <v>19800</v>
      </c>
      <c s="34" r="L24">
        <v>20500</v>
      </c>
    </row>
    <row>
      <c s="29" r="A25">
        <v>16</v>
      </c>
      <c t="s" r="B25">
        <v>122</v>
      </c>
      <c s="34" r="C25">
        <v>11862</v>
      </c>
      <c s="34" r="D25">
        <v>15193</v>
      </c>
      <c s="34" r="E25">
        <v>15296</v>
      </c>
      <c s="34" r="F25">
        <v>15300</v>
      </c>
      <c s="34" r="G25">
        <v>17247</v>
      </c>
      <c s="34" r="H25">
        <v>17339</v>
      </c>
      <c s="34" r="I25">
        <v>24299</v>
      </c>
      <c s="34" r="J25">
        <v>20318</v>
      </c>
      <c s="34" r="K25">
        <v>21100</v>
      </c>
      <c s="34" r="L25">
        <v>22500</v>
      </c>
    </row>
    <row>
      <c s="29" r="A26">
        <v>17</v>
      </c>
      <c t="s" r="B26">
        <v>123</v>
      </c>
      <c s="34" r="C26">
        <v>11829</v>
      </c>
      <c s="34" r="D26">
        <v>13070</v>
      </c>
      <c s="34" r="E26">
        <v>15841</v>
      </c>
      <c s="34" r="F26">
        <v>15799</v>
      </c>
      <c s="34" r="G26">
        <v>13073</v>
      </c>
      <c s="34" r="H26">
        <v>21104</v>
      </c>
      <c s="34" r="I26">
        <v>25605</v>
      </c>
      <c s="34" r="J26">
        <v>24232</v>
      </c>
      <c s="34" r="K26">
        <v>24100</v>
      </c>
      <c s="34" r="L26">
        <v>26800</v>
      </c>
    </row>
    <row>
      <c s="29" r="A27">
        <v>18</v>
      </c>
      <c t="s" r="B27">
        <v>124</v>
      </c>
      <c s="25" r="C27">
        <v>2458</v>
      </c>
      <c s="25" r="D27">
        <v>2869</v>
      </c>
      <c s="25" r="E27">
        <v>2861</v>
      </c>
      <c s="25" r="F27">
        <v>3293</v>
      </c>
      <c s="25" r="G27">
        <v>3286</v>
      </c>
      <c s="25" r="H27">
        <v>3937</v>
      </c>
      <c s="25" r="I27">
        <v>4379</v>
      </c>
      <c s="25" r="J27">
        <v>4128</v>
      </c>
      <c s="25" r="K27">
        <v>4300</v>
      </c>
      <c s="25" r="L27">
        <v>4400</v>
      </c>
    </row>
    <row>
      <c s="29" r="A28">
        <v>19</v>
      </c>
      <c t="s" r="B28">
        <v>125</v>
      </c>
      <c s="34" r="C28">
        <v>14404</v>
      </c>
      <c s="34" r="D28">
        <v>23538</v>
      </c>
      <c s="34" r="E28">
        <v>25918</v>
      </c>
      <c s="34" r="F28">
        <v>17660</v>
      </c>
      <c s="34" r="G28">
        <v>22660</v>
      </c>
      <c s="34" r="H28">
        <v>28871</v>
      </c>
      <c s="34" r="I28">
        <v>22833</v>
      </c>
      <c s="34" r="J28">
        <v>18891</v>
      </c>
      <c s="34" r="K28">
        <v>19900</v>
      </c>
      <c s="34" r="L28">
        <v>22500</v>
      </c>
    </row>
    <row>
      <c s="29" r="A29">
        <v>20</v>
      </c>
      <c t="s" r="B29">
        <v>126</v>
      </c>
      <c t="s" r="C29"/>
      <c t="s" r="D29"/>
      <c t="s" r="E29"/>
      <c s="25" r="F29">
        <v>3313</v>
      </c>
      <c s="25" r="G29">
        <v>3181</v>
      </c>
      <c s="25" r="H29">
        <v>4647</v>
      </c>
      <c s="25" r="I29">
        <v>5053</v>
      </c>
      <c s="25" r="J29">
        <v>4761</v>
      </c>
      <c s="25" r="K29">
        <v>5000</v>
      </c>
      <c s="25" r="L29">
        <v>5200</v>
      </c>
    </row>
    <row>
      <c s="29" r="A30">
        <v>21</v>
      </c>
      <c t="s" r="B30">
        <v>127</v>
      </c>
      <c t="s" r="C30"/>
      <c s="23" r="D30">
        <v>411</v>
      </c>
      <c t="s" r="E30"/>
      <c t="s" r="F30"/>
      <c t="s" r="G30"/>
      <c t="s" r="H30"/>
      <c t="s" r="I30"/>
      <c t="s" r="J30"/>
      <c t="s" r="K30"/>
      <c t="s" r="L30"/>
    </row>
    <row>
      <c s="29" r="A31">
        <v>22</v>
      </c>
      <c t="s" r="B31">
        <v>128</v>
      </c>
      <c s="25" r="C31">
        <v>5655</v>
      </c>
      <c s="25" r="D31">
        <v>6012</v>
      </c>
      <c s="25" r="E31">
        <v>5381</v>
      </c>
      <c s="25" r="F31">
        <v>6921</v>
      </c>
      <c s="25" r="G31">
        <v>7857</v>
      </c>
      <c s="25" r="H31">
        <v>8567</v>
      </c>
      <c s="34" r="I31">
        <v>13457</v>
      </c>
      <c s="25" r="J31">
        <v>9473</v>
      </c>
      <c s="34" r="K31">
        <v>10900</v>
      </c>
      <c s="34" r="L31">
        <v>12200</v>
      </c>
    </row>
    <row>
      <c s="29" r="A32">
        <v>23</v>
      </c>
      <c t="s" r="B32">
        <v>129</v>
      </c>
      <c t="s" r="C32"/>
      <c t="s" r="D32"/>
      <c s="25" r="E32">
        <v>2364</v>
      </c>
      <c t="s" r="F32"/>
      <c s="23" r="G32">
        <v>384</v>
      </c>
      <c s="29" r="H32">
        <v>52</v>
      </c>
      <c s="23" r="I32">
        <v>397</v>
      </c>
      <c s="29" r="J32">
        <v>70</v>
      </c>
      <c s="23" r="K32">
        <v>100</v>
      </c>
      <c s="23" r="L32">
        <v>100</v>
      </c>
    </row>
    <row>
      <c s="29" r="A33">
        <v>24</v>
      </c>
      <c t="s" r="B33">
        <v>130</v>
      </c>
      <c s="34" r="C33">
        <v>27949</v>
      </c>
      <c s="34" r="D33">
        <v>31648</v>
      </c>
      <c s="34" r="E33">
        <v>36403</v>
      </c>
      <c s="34" r="F33">
        <v>38194</v>
      </c>
      <c s="34" r="G33">
        <v>38869</v>
      </c>
      <c s="34" r="H33">
        <v>45055</v>
      </c>
      <c s="34" r="I33">
        <v>38739</v>
      </c>
      <c s="34" r="J33">
        <v>30206</v>
      </c>
      <c s="34" r="K33">
        <v>38000</v>
      </c>
      <c s="34" r="L33">
        <v>55000</v>
      </c>
    </row>
    <row>
      <c s="29" r="A34">
        <v>25</v>
      </c>
      <c t="s" r="B34">
        <v>131</v>
      </c>
      <c s="25" r="C34">
        <v>3643</v>
      </c>
      <c s="25" r="D34">
        <v>3989</v>
      </c>
      <c s="25" r="E34">
        <v>4684</v>
      </c>
      <c s="25" r="F34">
        <v>4604</v>
      </c>
      <c s="25" r="G34">
        <v>4423</v>
      </c>
      <c s="25" r="H34">
        <v>5154</v>
      </c>
      <c s="25" r="I34">
        <v>5077</v>
      </c>
      <c s="25" r="J34">
        <v>4349</v>
      </c>
      <c s="25" r="K34">
        <v>4500</v>
      </c>
      <c s="25" r="L34">
        <v>4800</v>
      </c>
    </row>
    <row>
      <c s="29" r="A35">
        <v>26</v>
      </c>
      <c t="s" r="B35">
        <v>132</v>
      </c>
      <c s="34" r="C35">
        <v>13342</v>
      </c>
      <c s="34" r="D35">
        <v>13225</v>
      </c>
      <c s="34" r="E35">
        <v>13345</v>
      </c>
      <c s="34" r="F35">
        <v>14520</v>
      </c>
      <c s="34" r="G35">
        <v>16881</v>
      </c>
      <c s="34" r="H35">
        <v>14701</v>
      </c>
      <c s="34" r="I35">
        <v>18003</v>
      </c>
      <c s="34" r="J35">
        <v>19459</v>
      </c>
      <c s="34" r="K35">
        <v>20300</v>
      </c>
      <c s="34" r="L35">
        <v>20800</v>
      </c>
    </row>
    <row>
      <c s="39" r="A36">
        <v>27</v>
      </c>
      <c s="20" t="s" r="B36">
        <v>133</v>
      </c>
      <c s="37" r="C36">
        <v>231079</v>
      </c>
      <c s="37" r="D36">
        <v>291031</v>
      </c>
      <c s="37" r="E36">
        <v>321045</v>
      </c>
      <c s="37" r="F36">
        <v>325859</v>
      </c>
      <c s="37" r="G36">
        <v>333030</v>
      </c>
      <c s="37" r="H36">
        <v>393358</v>
      </c>
      <c s="37" r="I36">
        <v>421096</v>
      </c>
      <c s="37" r="J36">
        <v>392863</v>
      </c>
      <c s="37" r="K36">
        <v>430100</v>
      </c>
      <c s="37" r="L36">
        <v>505100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5" r="C38">
        <v>7229</v>
      </c>
      <c s="25" r="D38">
        <v>8639</v>
      </c>
      <c s="25" r="E38">
        <v>9544</v>
      </c>
      <c s="25" r="F38">
        <v>9230</v>
      </c>
      <c s="34" r="G38">
        <v>10075</v>
      </c>
      <c s="34" r="H38">
        <v>10133</v>
      </c>
      <c s="34" r="I38">
        <v>11709</v>
      </c>
      <c s="34" r="J38">
        <v>13553</v>
      </c>
      <c s="34" r="K38">
        <v>13800</v>
      </c>
      <c s="34" r="L38">
        <v>14900</v>
      </c>
    </row>
    <row>
      <c s="29" r="A39">
        <v>29</v>
      </c>
      <c t="s" r="B39">
        <v>135</v>
      </c>
      <c s="25" r="C39">
        <v>2507</v>
      </c>
      <c s="25" r="D39">
        <v>2779</v>
      </c>
      <c s="25" r="E39">
        <v>3182</v>
      </c>
      <c s="25" r="F39">
        <v>1490</v>
      </c>
      <c s="25" r="G39">
        <v>4499</v>
      </c>
      <c s="25" r="H39">
        <v>3170</v>
      </c>
      <c s="25" r="I39">
        <v>2862</v>
      </c>
      <c s="25" r="J39">
        <v>3005</v>
      </c>
      <c s="25" r="K39">
        <v>3100</v>
      </c>
      <c s="25" r="L39">
        <v>3700</v>
      </c>
    </row>
    <row>
      <c s="29" r="A40">
        <v>30</v>
      </c>
      <c t="s" r="B40">
        <v>136</v>
      </c>
      <c s="25" r="C40">
        <v>8890</v>
      </c>
      <c s="34" r="D40">
        <v>10478</v>
      </c>
      <c s="34" r="E40">
        <v>11349</v>
      </c>
      <c s="34" r="F40">
        <v>11459</v>
      </c>
      <c s="34" r="G40">
        <v>11521</v>
      </c>
      <c s="34" r="H40">
        <v>13762</v>
      </c>
      <c s="34" r="I40">
        <v>15391</v>
      </c>
      <c s="34" r="J40">
        <v>16667</v>
      </c>
      <c s="34" r="K40">
        <v>18300</v>
      </c>
      <c s="34" r="L40">
        <v>19800</v>
      </c>
    </row>
    <row>
      <c s="29" r="A41">
        <v>31</v>
      </c>
      <c t="s" r="B41">
        <v>137</v>
      </c>
      <c t="s" r="C41"/>
      <c t="s" r="D41"/>
      <c t="s" r="E41"/>
      <c s="25" r="F41">
        <v>2383</v>
      </c>
      <c s="25" r="G41">
        <v>2554</v>
      </c>
      <c s="25" r="H41">
        <v>1793</v>
      </c>
      <c s="25" r="I41">
        <v>2472</v>
      </c>
      <c s="25" r="J41">
        <v>2901</v>
      </c>
      <c s="25" r="K41">
        <v>3000</v>
      </c>
      <c s="25" r="L41">
        <v>3100</v>
      </c>
    </row>
    <row>
      <c s="29" r="A42">
        <v>32</v>
      </c>
      <c t="s" r="B42">
        <v>138</v>
      </c>
      <c s="34" r="C42">
        <v>51393</v>
      </c>
      <c s="34" r="D42">
        <v>65729</v>
      </c>
      <c s="34" r="E42">
        <v>68866</v>
      </c>
      <c s="34" r="F42">
        <v>67431</v>
      </c>
      <c s="34" r="G42">
        <v>55716</v>
      </c>
      <c s="34" r="H42">
        <v>71019</v>
      </c>
      <c s="35" r="I42">
        <v>115402</v>
      </c>
      <c s="35" r="J42">
        <v>176108</v>
      </c>
      <c s="35" r="K42">
        <v>164400</v>
      </c>
      <c s="35" r="L42">
        <v>146100</v>
      </c>
    </row>
    <row>
      <c s="29" r="A43">
        <v>33</v>
      </c>
      <c t="s" r="B43">
        <v>139</v>
      </c>
      <c s="34" r="C43">
        <v>15776</v>
      </c>
      <c s="34" r="D43">
        <v>21675</v>
      </c>
      <c s="34" r="E43">
        <v>15279</v>
      </c>
      <c s="34" r="F43">
        <v>22033</v>
      </c>
      <c s="34" r="G43">
        <v>18717</v>
      </c>
      <c s="34" r="H43">
        <v>19917</v>
      </c>
      <c s="34" r="I43">
        <v>32880</v>
      </c>
      <c s="34" r="J43">
        <v>33845</v>
      </c>
      <c s="34" r="K43">
        <v>34000</v>
      </c>
      <c s="34" r="L43">
        <v>34400</v>
      </c>
    </row>
    <row>
      <c s="39" r="A44">
        <v>34</v>
      </c>
      <c s="20" t="s" r="B44">
        <v>140</v>
      </c>
      <c s="40" r="C44">
        <v>85795</v>
      </c>
      <c s="37" r="D44">
        <v>109300</v>
      </c>
      <c s="37" r="E44">
        <v>108220</v>
      </c>
      <c s="37" r="F44">
        <v>114026</v>
      </c>
      <c s="37" r="G44">
        <v>103082</v>
      </c>
      <c s="37" r="H44">
        <v>119794</v>
      </c>
      <c s="37" r="I44">
        <v>180716</v>
      </c>
      <c s="37" r="J44">
        <v>246079</v>
      </c>
      <c s="37" r="K44">
        <v>236600</v>
      </c>
      <c s="37" r="L44">
        <v>222000</v>
      </c>
    </row>
    <row>
      <c s="39" r="A45">
        <v>35</v>
      </c>
      <c s="20" t="s" r="B45">
        <v>141</v>
      </c>
      <c s="37" r="C45">
        <v>316874</v>
      </c>
      <c s="37" r="D45">
        <v>400331</v>
      </c>
      <c s="37" r="E45">
        <v>429265</v>
      </c>
      <c s="37" r="F45">
        <v>439885</v>
      </c>
      <c s="37" r="G45">
        <v>436112</v>
      </c>
      <c s="37" r="H45">
        <v>513152</v>
      </c>
      <c s="37" r="I45">
        <v>601812</v>
      </c>
      <c s="37" r="J45">
        <v>638942</v>
      </c>
      <c s="37" r="K45">
        <v>666700</v>
      </c>
      <c s="37" r="L45">
        <v>727100</v>
      </c>
    </row>
    <row>
      <c s="29" r="A46">
        <v>36</v>
      </c>
      <c t="s" r="B46">
        <v>142</v>
      </c>
      <c s="34" r="C46">
        <v>25289</v>
      </c>
      <c s="34" r="D46">
        <v>28787</v>
      </c>
      <c s="34" r="E46">
        <v>32389</v>
      </c>
      <c s="34" r="F46">
        <v>37125</v>
      </c>
      <c s="34" r="G46">
        <v>34687</v>
      </c>
      <c s="34" r="H46">
        <v>34866</v>
      </c>
      <c s="34" r="I46">
        <v>36582</v>
      </c>
      <c s="34" r="J46">
        <v>34113</v>
      </c>
      <c s="34" r="K46">
        <v>33800</v>
      </c>
      <c s="34" r="L46">
        <v>36900</v>
      </c>
    </row>
    <row>
      <c s="39" r="A47">
        <v>37</v>
      </c>
      <c s="20" t="s" r="B47">
        <v>143</v>
      </c>
      <c s="37" r="C47">
        <v>342163</v>
      </c>
      <c s="37" r="D47">
        <v>429118</v>
      </c>
      <c s="37" r="E47">
        <v>461654</v>
      </c>
      <c s="37" r="F47">
        <v>477010</v>
      </c>
      <c s="37" r="G47">
        <v>470799</v>
      </c>
      <c s="37" r="H47">
        <v>548018</v>
      </c>
      <c s="37" r="I47">
        <v>638394</v>
      </c>
      <c s="37" r="J47">
        <v>673055</v>
      </c>
      <c s="37" r="K47">
        <v>700500</v>
      </c>
      <c s="37" r="L47">
        <v>764000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9" r="A49">
        <v>38</v>
      </c>
      <c s="20" t="s" r="B49">
        <v>144</v>
      </c>
      <c s="37" r="C49">
        <v>104441</v>
      </c>
      <c s="37" r="D49">
        <v>185783</v>
      </c>
      <c s="37" r="E49">
        <v>175637</v>
      </c>
      <c s="37" r="F49">
        <v>193343</v>
      </c>
      <c s="37" r="G49">
        <v>147073</v>
      </c>
      <c s="37" r="H49">
        <v>248743</v>
      </c>
      <c s="40" r="I49">
        <v>71739</v>
      </c>
      <c s="40" r="J49">
        <v>19245</v>
      </c>
      <c s="37" r="K49">
        <v>179600</v>
      </c>
      <c s="37" r="L49">
        <v>375000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3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145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146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147</v>
      </c>
      <c s="30" r="C8">
        <v>13.87</v>
      </c>
      <c s="30" r="D8">
        <v>11.43</v>
      </c>
      <c s="30" r="E8">
        <v>11.32</v>
      </c>
      <c s="24" r="F8">
        <v>7.70</v>
      </c>
      <c s="24" r="G8">
        <v>6.58</v>
      </c>
      <c s="24" r="H8">
        <v>7.18</v>
      </c>
      <c s="24" r="I8">
        <v>7.09</v>
      </c>
      <c s="24" r="J8">
        <v>8.63</v>
      </c>
      <c s="30" r="K8">
        <v>10.24</v>
      </c>
      <c s="30" r="L8">
        <v>12.15</v>
      </c>
    </row>
    <row>
      <c s="22" r="A9">
        <v>2</v>
      </c>
      <c t="s" r="B9">
        <v>148</v>
      </c>
      <c s="30" r="C9">
        <v>99.63</v>
      </c>
      <c s="31" r="D9">
        <v>124.84</v>
      </c>
      <c s="31" r="E9">
        <v>131.75</v>
      </c>
      <c s="31" r="F9">
        <v>140.85</v>
      </c>
      <c s="31" r="G9">
        <v>130.96</v>
      </c>
      <c s="31" r="H9">
        <v>160.09</v>
      </c>
      <c s="31" r="I9">
        <v>124.13</v>
      </c>
      <c s="31" r="J9">
        <v>109.16</v>
      </c>
      <c s="31" r="K9">
        <v>143.61</v>
      </c>
      <c s="31" r="L9">
        <v>190.51</v>
      </c>
    </row>
    <row>
      <c s="22" r="A10">
        <v>3</v>
      </c>
      <c t="s" r="B10">
        <v>149</v>
      </c>
      <c s="27" r="C10">
        <v>113.5</v>
      </c>
      <c s="31" r="D10">
        <v>136.27</v>
      </c>
      <c s="31" r="E10">
        <v>143.07</v>
      </c>
      <c s="31" r="F10">
        <v>148.55</v>
      </c>
      <c s="31" r="G10">
        <v>137.54</v>
      </c>
      <c s="31" r="H10">
        <v>167.27</v>
      </c>
      <c s="31" r="I10">
        <v>131.22</v>
      </c>
      <c s="31" r="J10">
        <v>117.79</v>
      </c>
      <c s="31" r="K10">
        <v>153.85</v>
      </c>
      <c s="31" r="L10">
        <v>202.66</v>
      </c>
    </row>
    <row>
      <c s="22" r="A11">
        <v>4</v>
      </c>
      <c s="41" t="s" r="B11">
        <v>150</v>
      </c>
      <c s="24" r="C11">
        <v>8.04</v>
      </c>
      <c s="24" r="D11">
        <v>8.45</v>
      </c>
      <c s="24" r="E11">
        <v>9.99</v>
      </c>
      <c s="30" r="F11">
        <v>10.27</v>
      </c>
      <c s="24" r="G11">
        <v>9.91</v>
      </c>
      <c s="30" r="H11">
        <v>10.35</v>
      </c>
      <c s="30" r="I11">
        <v>11.07</v>
      </c>
      <c s="30" r="J11">
        <v>11.50</v>
      </c>
      <c s="30" r="K11">
        <v>11.68</v>
      </c>
      <c s="30" r="L11">
        <v>12.22</v>
      </c>
    </row>
    <row>
      <c s="22" r="A12">
        <v>5</v>
      </c>
      <c t="s" r="B12">
        <v>151</v>
      </c>
      <c s="31" r="C12">
        <v>128.50</v>
      </c>
      <c s="31" r="D12">
        <v>115.16</v>
      </c>
      <c s="31" r="E12">
        <v>109.89</v>
      </c>
      <c s="31" r="F12">
        <v>105.18</v>
      </c>
      <c s="30" r="G12">
        <v>99.72</v>
      </c>
      <c s="31" r="H12">
        <v>114.44</v>
      </c>
      <c s="31" r="I12">
        <v>114.10</v>
      </c>
      <c s="31" r="J12">
        <v>114.04</v>
      </c>
      <c s="31" r="K12">
        <v>135.51</v>
      </c>
      <c s="31" r="L12">
        <v>189.74</v>
      </c>
    </row>
    <row>
      <c s="22" r="A13">
        <v>6</v>
      </c>
      <c t="s" r="B13">
        <v>152</v>
      </c>
      <c s="30" r="C13">
        <v>84.74</v>
      </c>
      <c s="30" r="D13">
        <v>85.15</v>
      </c>
      <c s="31" r="E13">
        <v>105.00</v>
      </c>
      <c s="31" r="F13">
        <v>138.52</v>
      </c>
      <c s="31" r="G13">
        <v>103.49</v>
      </c>
      <c s="31" r="H13">
        <v>118.21</v>
      </c>
      <c s="31" r="I13">
        <v>130.37</v>
      </c>
      <c s="31" r="J13">
        <v>162.67</v>
      </c>
      <c s="31" r="K13">
        <v>175.33</v>
      </c>
      <c s="31" r="L13">
        <v>178.13</v>
      </c>
    </row>
    <row>
      <c s="22" r="A14">
        <v>7</v>
      </c>
      <c t="s" r="B14">
        <v>153</v>
      </c>
      <c s="31" r="C14">
        <v>159.25</v>
      </c>
      <c s="31" r="D14">
        <v>152.93</v>
      </c>
      <c s="31" r="E14">
        <v>148.53</v>
      </c>
      <c s="30" r="F14">
        <v>73.46</v>
      </c>
      <c s="30" r="G14">
        <v>78.38</v>
      </c>
      <c s="31" r="H14">
        <v>103.85</v>
      </c>
      <c s="31" r="I14">
        <v>128.32</v>
      </c>
      <c s="30" r="J14">
        <v>16.50</v>
      </c>
      <c t="s" r="K14"/>
      <c t="s" r="L14"/>
    </row>
    <row>
      <c s="36" r="A15">
        <v>8</v>
      </c>
      <c s="20" t="s" r="B15">
        <v>154</v>
      </c>
      <c s="42" r="C15">
        <v>117.74</v>
      </c>
      <c s="42" r="D15">
        <v>135.02</v>
      </c>
      <c s="42" r="E15">
        <v>137.58</v>
      </c>
      <c s="42" r="F15">
        <v>140.56</v>
      </c>
      <c s="42" r="G15">
        <v>132.59</v>
      </c>
      <c s="42" r="H15">
        <v>158.06</v>
      </c>
      <c s="42" r="I15">
        <v>130.04</v>
      </c>
      <c s="42" r="J15">
        <v>119.57</v>
      </c>
      <c s="42" r="K15">
        <v>152.48</v>
      </c>
      <c s="42" r="L15">
        <v>201.02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155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24" r="C18">
        <v>4.84</v>
      </c>
      <c s="24" r="D18">
        <v>4.96</v>
      </c>
      <c s="24" r="E18">
        <v>4.48</v>
      </c>
      <c s="24" r="F18">
        <v>4.76</v>
      </c>
      <c s="24" r="G18">
        <v>5.19</v>
      </c>
      <c s="24" r="H18">
        <v>5.82</v>
      </c>
      <c s="24" r="I18">
        <v>6.87</v>
      </c>
      <c s="24" r="J18">
        <v>6.95</v>
      </c>
      <c s="24" r="K18">
        <v>7.17</v>
      </c>
      <c s="24" r="L18">
        <v>7.73</v>
      </c>
    </row>
    <row>
      <c s="29" r="A19">
        <v>10</v>
      </c>
      <c t="s" r="B19">
        <v>116</v>
      </c>
      <c s="24" r="C19">
        <v>5.73</v>
      </c>
      <c s="24" r="D19">
        <v>6.51</v>
      </c>
      <c s="24" r="E19">
        <v>6.79</v>
      </c>
      <c s="24" r="F19">
        <v>6.89</v>
      </c>
      <c s="24" r="G19">
        <v>6.65</v>
      </c>
      <c s="24" r="H19">
        <v>7.60</v>
      </c>
      <c s="24" r="I19">
        <v>7.20</v>
      </c>
      <c s="24" r="J19">
        <v>7.29</v>
      </c>
      <c s="24" r="K19">
        <v>7.59</v>
      </c>
      <c s="24" r="L19">
        <v>7.91</v>
      </c>
    </row>
    <row>
      <c s="29" r="A20">
        <v>11</v>
      </c>
      <c t="s" r="B20">
        <v>117</v>
      </c>
      <c s="24" r="C20">
        <v>2.88</v>
      </c>
      <c s="24" r="D20">
        <v>3.58</v>
      </c>
      <c s="24" r="E20">
        <v>4.65</v>
      </c>
      <c s="24" r="F20">
        <v>3.85</v>
      </c>
      <c s="24" r="G20">
        <v>3.99</v>
      </c>
      <c s="24" r="H20">
        <v>4.47</v>
      </c>
      <c s="24" r="I20">
        <v>4.17</v>
      </c>
      <c s="24" r="J20">
        <v>3.35</v>
      </c>
      <c s="24" r="K20">
        <v>3.40</v>
      </c>
      <c s="24" r="L20">
        <v>3.88</v>
      </c>
    </row>
    <row>
      <c s="29" r="A21">
        <v>12</v>
      </c>
      <c t="s" r="B21">
        <v>118</v>
      </c>
      <c s="24" r="C21">
        <v>6.31</v>
      </c>
      <c s="24" r="D21">
        <v>6.90</v>
      </c>
      <c s="24" r="E21">
        <v>7.81</v>
      </c>
      <c s="24" r="F21">
        <v>7.85</v>
      </c>
      <c s="24" r="G21">
        <v>7.76</v>
      </c>
      <c s="24" r="H21">
        <v>8.06</v>
      </c>
      <c s="24" r="I21">
        <v>8.76</v>
      </c>
      <c s="24" r="J21">
        <v>9.08</v>
      </c>
      <c s="24" r="K21">
        <v>9.16</v>
      </c>
      <c s="24" r="L21">
        <v>9.58</v>
      </c>
    </row>
    <row>
      <c s="29" r="A22">
        <v>13</v>
      </c>
      <c t="s" r="B22">
        <v>119</v>
      </c>
      <c s="30" r="C22">
        <v>13.62</v>
      </c>
      <c s="30" r="D22">
        <v>13.96</v>
      </c>
      <c s="30" r="E22">
        <v>14.67</v>
      </c>
      <c s="30" r="F22">
        <v>15.78</v>
      </c>
      <c s="30" r="G22">
        <v>16.32</v>
      </c>
      <c s="30" r="H22">
        <v>17.85</v>
      </c>
      <c s="30" r="I22">
        <v>16.05</v>
      </c>
      <c s="30" r="J22">
        <v>13.43</v>
      </c>
      <c s="30" r="K22">
        <v>15.97</v>
      </c>
      <c s="30" r="L22">
        <v>23.91</v>
      </c>
    </row>
    <row>
      <c s="29" r="A23">
        <v>14</v>
      </c>
      <c t="s" r="B23">
        <v>120</v>
      </c>
      <c s="24" r="C23">
        <v>1.35</v>
      </c>
      <c s="24" r="D23">
        <v>1.30</v>
      </c>
      <c s="24" r="E23">
        <v>1.83</v>
      </c>
      <c s="24" r="F23">
        <v>1.36</v>
      </c>
      <c s="24" r="G23">
        <v>1.34</v>
      </c>
      <c s="24" r="H23">
        <v>1.53</v>
      </c>
      <c s="24" r="I23">
        <v>1.73</v>
      </c>
      <c s="24" r="J23">
        <v>0.88</v>
      </c>
      <c s="24" r="K23">
        <v>2.11</v>
      </c>
      <c s="24" r="L23">
        <v>1.75</v>
      </c>
    </row>
    <row>
      <c s="29" r="A24">
        <v>15</v>
      </c>
      <c t="s" r="B24">
        <v>121</v>
      </c>
      <c s="24" r="C24">
        <v>2.17</v>
      </c>
      <c s="24" r="D24">
        <v>2.55</v>
      </c>
      <c s="24" r="E24">
        <v>2.73</v>
      </c>
      <c s="24" r="F24">
        <v>2.77</v>
      </c>
      <c s="24" r="G24">
        <v>2.78</v>
      </c>
      <c s="24" r="H24">
        <v>3.05</v>
      </c>
      <c s="24" r="I24">
        <v>3.43</v>
      </c>
      <c s="24" r="J24">
        <v>3.40</v>
      </c>
      <c s="24" r="K24">
        <v>3.43</v>
      </c>
      <c s="24" r="L24">
        <v>3.62</v>
      </c>
    </row>
    <row>
      <c s="29" r="A25">
        <v>16</v>
      </c>
      <c t="s" r="B25">
        <v>122</v>
      </c>
      <c s="24" r="C25">
        <v>3.13</v>
      </c>
      <c s="24" r="D25">
        <v>3.34</v>
      </c>
      <c s="24" r="E25">
        <v>3.30</v>
      </c>
      <c s="24" r="F25">
        <v>3.21</v>
      </c>
      <c s="24" r="G25">
        <v>3.70</v>
      </c>
      <c s="24" r="H25">
        <v>3.44</v>
      </c>
      <c s="24" r="I25">
        <v>4.45</v>
      </c>
      <c s="24" r="J25">
        <v>3.51</v>
      </c>
      <c s="24" r="K25">
        <v>3.66</v>
      </c>
      <c s="24" r="L25">
        <v>3.97</v>
      </c>
    </row>
    <row>
      <c s="29" r="A26">
        <v>17</v>
      </c>
      <c t="s" r="B26">
        <v>123</v>
      </c>
      <c s="24" r="C26">
        <v>3.12</v>
      </c>
      <c s="24" r="D26">
        <v>2.87</v>
      </c>
      <c s="24" r="E26">
        <v>3.42</v>
      </c>
      <c s="24" r="F26">
        <v>3.31</v>
      </c>
      <c s="24" r="G26">
        <v>2.81</v>
      </c>
      <c s="24" r="H26">
        <v>4.19</v>
      </c>
      <c s="24" r="I26">
        <v>4.69</v>
      </c>
      <c s="24" r="J26">
        <v>4.19</v>
      </c>
      <c s="24" r="K26">
        <v>4.18</v>
      </c>
      <c s="24" r="L26">
        <v>4.73</v>
      </c>
    </row>
    <row>
      <c s="29" r="A27">
        <v>18</v>
      </c>
      <c t="s" r="B27">
        <v>124</v>
      </c>
      <c s="24" r="C27">
        <v>0.65</v>
      </c>
      <c s="24" r="D27">
        <v>0.63</v>
      </c>
      <c s="24" r="E27">
        <v>0.62</v>
      </c>
      <c s="24" r="F27">
        <v>0.69</v>
      </c>
      <c s="24" r="G27">
        <v>0.71</v>
      </c>
      <c s="24" r="H27">
        <v>0.78</v>
      </c>
      <c s="24" r="I27">
        <v>0.80</v>
      </c>
      <c s="24" r="J27">
        <v>0.71</v>
      </c>
      <c s="24" r="K27">
        <v>0.74</v>
      </c>
      <c s="24" r="L27">
        <v>0.78</v>
      </c>
    </row>
    <row>
      <c s="29" r="A28">
        <v>19</v>
      </c>
      <c t="s" r="B28">
        <v>125</v>
      </c>
      <c s="24" r="C28">
        <v>3.80</v>
      </c>
      <c s="24" r="D28">
        <v>5.17</v>
      </c>
      <c s="24" r="E28">
        <v>5.60</v>
      </c>
      <c s="24" r="F28">
        <v>3.70</v>
      </c>
      <c s="24" r="G28">
        <v>4.86</v>
      </c>
      <c s="24" r="H28">
        <v>5.73</v>
      </c>
      <c s="24" r="I28">
        <v>4.18</v>
      </c>
      <c s="24" r="J28">
        <v>3.26</v>
      </c>
      <c s="24" r="K28">
        <v>3.45</v>
      </c>
      <c s="24" r="L28">
        <v>3.97</v>
      </c>
    </row>
    <row>
      <c s="29" r="A29">
        <v>20</v>
      </c>
      <c t="s" r="B29">
        <v>126</v>
      </c>
      <c t="s" r="C29"/>
      <c t="s" r="D29"/>
      <c t="s" r="E29"/>
      <c s="24" r="F29">
        <v>0.69</v>
      </c>
      <c s="24" r="G29">
        <v>0.68</v>
      </c>
      <c s="24" r="H29">
        <v>0.92</v>
      </c>
      <c s="24" r="I29">
        <v>0.93</v>
      </c>
      <c s="24" r="J29">
        <v>0.82</v>
      </c>
      <c s="24" r="K29">
        <v>0.87</v>
      </c>
      <c s="24" r="L29">
        <v>0.92</v>
      </c>
    </row>
    <row>
      <c s="29" r="A30">
        <v>21</v>
      </c>
      <c t="s" r="B30">
        <v>127</v>
      </c>
      <c t="s" r="C30"/>
      <c s="24" r="D30">
        <v>0.09</v>
      </c>
      <c t="s" r="E30"/>
      <c t="s" r="F30"/>
      <c t="s" r="G30"/>
      <c t="s" r="H30"/>
      <c t="s" r="I30"/>
      <c t="s" r="J30"/>
      <c t="s" r="K30"/>
      <c t="s" r="L30"/>
    </row>
    <row>
      <c s="29" r="A31">
        <v>22</v>
      </c>
      <c t="s" r="B31">
        <v>128</v>
      </c>
      <c s="24" r="C31">
        <v>1.49</v>
      </c>
      <c s="24" r="D31">
        <v>1.32</v>
      </c>
      <c s="24" r="E31">
        <v>1.16</v>
      </c>
      <c s="24" r="F31">
        <v>1.45</v>
      </c>
      <c s="24" r="G31">
        <v>1.69</v>
      </c>
      <c s="24" r="H31">
        <v>1.70</v>
      </c>
      <c s="24" r="I31">
        <v>2.46</v>
      </c>
      <c s="24" r="J31">
        <v>1.64</v>
      </c>
      <c s="24" r="K31">
        <v>1.89</v>
      </c>
      <c s="24" r="L31">
        <v>2.15</v>
      </c>
    </row>
    <row>
      <c s="29" r="A32">
        <v>23</v>
      </c>
      <c t="s" r="B32">
        <v>129</v>
      </c>
      <c t="s" r="C32"/>
      <c t="s" r="D32"/>
      <c s="24" r="E32">
        <v>0.51</v>
      </c>
      <c t="s" r="F32"/>
      <c s="24" r="G32">
        <v>0.08</v>
      </c>
      <c s="24" r="H32">
        <v>0.01</v>
      </c>
      <c s="24" r="I32">
        <v>0.07</v>
      </c>
      <c s="24" r="J32">
        <v>0.01</v>
      </c>
      <c s="24" r="K32">
        <v>0.02</v>
      </c>
      <c s="24" r="L32">
        <v>0.02</v>
      </c>
    </row>
    <row>
      <c s="29" r="A33">
        <v>24</v>
      </c>
      <c t="s" r="B33">
        <v>130</v>
      </c>
      <c s="24" r="C33">
        <v>7.37</v>
      </c>
      <c s="24" r="D33">
        <v>6.95</v>
      </c>
      <c s="24" r="E33">
        <v>7.86</v>
      </c>
      <c s="24" r="F33">
        <v>8.01</v>
      </c>
      <c s="24" r="G33">
        <v>8.34</v>
      </c>
      <c s="24" r="H33">
        <v>8.94</v>
      </c>
      <c s="24" r="I33">
        <v>7.09</v>
      </c>
      <c s="24" r="J33">
        <v>5.22</v>
      </c>
      <c s="24" r="K33">
        <v>6.58</v>
      </c>
      <c s="24" r="L33">
        <v>9.71</v>
      </c>
    </row>
    <row>
      <c s="29" r="A34">
        <v>25</v>
      </c>
      <c t="s" r="B34">
        <v>131</v>
      </c>
      <c s="24" r="C34">
        <v>0.96</v>
      </c>
      <c s="24" r="D34">
        <v>0.88</v>
      </c>
      <c s="24" r="E34">
        <v>1.01</v>
      </c>
      <c s="24" r="F34">
        <v>0.97</v>
      </c>
      <c s="24" r="G34">
        <v>0.95</v>
      </c>
      <c s="24" r="H34">
        <v>1.02</v>
      </c>
      <c s="24" r="I34">
        <v>0.93</v>
      </c>
      <c s="24" r="J34">
        <v>0.75</v>
      </c>
      <c s="24" r="K34">
        <v>0.78</v>
      </c>
      <c s="24" r="L34">
        <v>0.85</v>
      </c>
    </row>
    <row>
      <c s="29" r="A35">
        <v>26</v>
      </c>
      <c t="s" r="B35">
        <v>132</v>
      </c>
      <c s="24" r="C35">
        <v>3.52</v>
      </c>
      <c s="24" r="D35">
        <v>2.90</v>
      </c>
      <c s="24" r="E35">
        <v>2.88</v>
      </c>
      <c s="24" r="F35">
        <v>3.04</v>
      </c>
      <c s="24" r="G35">
        <v>3.62</v>
      </c>
      <c s="24" r="H35">
        <v>2.92</v>
      </c>
      <c s="24" r="I35">
        <v>3.30</v>
      </c>
      <c s="24" r="J35">
        <v>3.36</v>
      </c>
      <c s="24" r="K35">
        <v>3.52</v>
      </c>
      <c s="24" r="L35">
        <v>3.67</v>
      </c>
    </row>
    <row>
      <c s="39" r="A36">
        <v>27</v>
      </c>
      <c s="20" t="s" r="B36">
        <v>133</v>
      </c>
      <c s="43" r="C36">
        <v>60.92</v>
      </c>
      <c s="43" r="D36">
        <v>63.91</v>
      </c>
      <c s="43" r="E36">
        <v>69.31</v>
      </c>
      <c s="43" r="F36">
        <v>68.33</v>
      </c>
      <c s="43" r="G36">
        <v>71.47</v>
      </c>
      <c s="43" r="H36">
        <v>78.03</v>
      </c>
      <c s="43" r="I36">
        <v>77.11</v>
      </c>
      <c s="43" r="J36">
        <v>67.85</v>
      </c>
      <c s="43" r="K36">
        <v>74.51</v>
      </c>
      <c s="43" r="L36">
        <v>89.15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4" r="C38">
        <v>1.91</v>
      </c>
      <c s="24" r="D38">
        <v>1.90</v>
      </c>
      <c s="24" r="E38">
        <v>2.06</v>
      </c>
      <c s="24" r="F38">
        <v>1.94</v>
      </c>
      <c s="24" r="G38">
        <v>2.16</v>
      </c>
      <c s="24" r="H38">
        <v>2.01</v>
      </c>
      <c s="24" r="I38">
        <v>2.14</v>
      </c>
      <c s="24" r="J38">
        <v>2.34</v>
      </c>
      <c s="24" r="K38">
        <v>2.39</v>
      </c>
      <c s="24" r="L38">
        <v>2.63</v>
      </c>
    </row>
    <row>
      <c s="29" r="A39">
        <v>29</v>
      </c>
      <c t="s" r="B39">
        <v>135</v>
      </c>
      <c s="24" r="C39">
        <v>0.66</v>
      </c>
      <c s="24" r="D39">
        <v>0.61</v>
      </c>
      <c s="24" r="E39">
        <v>0.69</v>
      </c>
      <c s="24" r="F39">
        <v>0.31</v>
      </c>
      <c s="24" r="G39">
        <v>0.97</v>
      </c>
      <c s="24" r="H39">
        <v>0.63</v>
      </c>
      <c s="24" r="I39">
        <v>0.52</v>
      </c>
      <c s="24" r="J39">
        <v>0.52</v>
      </c>
      <c s="24" r="K39">
        <v>0.54</v>
      </c>
      <c s="24" r="L39">
        <v>0.65</v>
      </c>
    </row>
    <row>
      <c s="29" r="A40">
        <v>30</v>
      </c>
      <c t="s" r="B40">
        <v>136</v>
      </c>
      <c s="24" r="C40">
        <v>2.34</v>
      </c>
      <c s="24" r="D40">
        <v>2.30</v>
      </c>
      <c s="24" r="E40">
        <v>2.45</v>
      </c>
      <c s="24" r="F40">
        <v>2.40</v>
      </c>
      <c s="24" r="G40">
        <v>2.47</v>
      </c>
      <c s="24" r="H40">
        <v>2.73</v>
      </c>
      <c s="24" r="I40">
        <v>2.82</v>
      </c>
      <c s="24" r="J40">
        <v>2.88</v>
      </c>
      <c s="24" r="K40">
        <v>3.17</v>
      </c>
      <c s="24" r="L40">
        <v>3.49</v>
      </c>
    </row>
    <row>
      <c s="29" r="A41">
        <v>31</v>
      </c>
      <c t="s" r="B41">
        <v>137</v>
      </c>
      <c t="s" r="C41"/>
      <c t="s" r="D41"/>
      <c t="s" r="E41"/>
      <c s="24" r="F41">
        <v>0.50</v>
      </c>
      <c s="24" r="G41">
        <v>0.55</v>
      </c>
      <c s="24" r="H41">
        <v>0.36</v>
      </c>
      <c s="24" r="I41">
        <v>0.45</v>
      </c>
      <c s="24" r="J41">
        <v>0.50</v>
      </c>
      <c s="24" r="K41">
        <v>0.52</v>
      </c>
      <c s="24" r="L41">
        <v>0.55</v>
      </c>
    </row>
    <row>
      <c s="29" r="A42">
        <v>32</v>
      </c>
      <c t="s" r="B42">
        <v>138</v>
      </c>
      <c s="30" r="C42">
        <v>13.55</v>
      </c>
      <c s="30" r="D42">
        <v>14.43</v>
      </c>
      <c s="30" r="E42">
        <v>14.87</v>
      </c>
      <c s="30" r="F42">
        <v>14.14</v>
      </c>
      <c s="30" r="G42">
        <v>11.96</v>
      </c>
      <c s="30" r="H42">
        <v>14.09</v>
      </c>
      <c s="30" r="I42">
        <v>21.13</v>
      </c>
      <c s="30" r="J42">
        <v>30.42</v>
      </c>
      <c s="30" r="K42">
        <v>28.48</v>
      </c>
      <c s="30" r="L42">
        <v>25.79</v>
      </c>
    </row>
    <row>
      <c s="29" r="A43">
        <v>33</v>
      </c>
      <c t="s" r="B43">
        <v>139</v>
      </c>
      <c s="24" r="C43">
        <v>4.16</v>
      </c>
      <c s="24" r="D43">
        <v>4.76</v>
      </c>
      <c s="24" r="E43">
        <v>3.30</v>
      </c>
      <c s="24" r="F43">
        <v>4.62</v>
      </c>
      <c s="24" r="G43">
        <v>4.02</v>
      </c>
      <c s="24" r="H43">
        <v>3.95</v>
      </c>
      <c s="24" r="I43">
        <v>6.02</v>
      </c>
      <c s="24" r="J43">
        <v>5.85</v>
      </c>
      <c s="24" r="K43">
        <v>5.89</v>
      </c>
      <c s="24" r="L43">
        <v>6.07</v>
      </c>
    </row>
    <row>
      <c s="39" r="A44">
        <v>34</v>
      </c>
      <c s="20" t="s" r="B44">
        <v>140</v>
      </c>
      <c s="43" r="C44">
        <v>22.62</v>
      </c>
      <c s="43" r="D44">
        <v>24.00</v>
      </c>
      <c s="43" r="E44">
        <v>23.36</v>
      </c>
      <c s="43" r="F44">
        <v>23.91</v>
      </c>
      <c s="43" r="G44">
        <v>22.12</v>
      </c>
      <c s="43" r="H44">
        <v>23.76</v>
      </c>
      <c s="43" r="I44">
        <v>33.09</v>
      </c>
      <c s="43" r="J44">
        <v>42.50</v>
      </c>
      <c s="43" r="K44">
        <v>40.99</v>
      </c>
      <c s="43" r="L44">
        <v>39.18</v>
      </c>
    </row>
    <row>
      <c s="39" r="A45">
        <v>35</v>
      </c>
      <c s="20" t="s" r="B45">
        <v>141</v>
      </c>
      <c s="43" r="C45">
        <v>83.54</v>
      </c>
      <c s="43" r="D45">
        <v>87.91</v>
      </c>
      <c s="43" r="E45">
        <v>92.67</v>
      </c>
      <c s="43" r="F45">
        <v>92.24</v>
      </c>
      <c s="43" r="G45">
        <v>93.59</v>
      </c>
      <c s="42" r="H45">
        <v>101.80</v>
      </c>
      <c s="42" r="I45">
        <v>110.20</v>
      </c>
      <c s="42" r="J45">
        <v>110.35</v>
      </c>
      <c s="42" r="K45">
        <v>115.51</v>
      </c>
      <c s="42" r="L45">
        <v>128.33</v>
      </c>
    </row>
    <row>
      <c s="29" r="A46">
        <v>36</v>
      </c>
      <c t="s" r="B46">
        <v>142</v>
      </c>
      <c s="24" r="C46">
        <v>6.67</v>
      </c>
      <c s="24" r="D46">
        <v>6.32</v>
      </c>
      <c s="24" r="E46">
        <v>6.99</v>
      </c>
      <c s="24" r="F46">
        <v>7.78</v>
      </c>
      <c s="24" r="G46">
        <v>7.44</v>
      </c>
      <c s="24" r="H46">
        <v>6.92</v>
      </c>
      <c s="24" r="I46">
        <v>6.70</v>
      </c>
      <c s="24" r="J46">
        <v>5.89</v>
      </c>
      <c s="24" r="K46">
        <v>5.86</v>
      </c>
      <c s="24" r="L46">
        <v>6.51</v>
      </c>
    </row>
    <row>
      <c s="39" r="A47">
        <v>37</v>
      </c>
      <c s="20" t="s" r="B47">
        <v>143</v>
      </c>
      <c s="43" r="C47">
        <v>90.21</v>
      </c>
      <c s="43" r="D47">
        <v>94.23</v>
      </c>
      <c s="43" r="E47">
        <v>99.67</v>
      </c>
      <c s="42" r="F47">
        <v>100.02</v>
      </c>
      <c s="42" r="G47">
        <v>101.03</v>
      </c>
      <c s="42" r="H47">
        <v>108.71</v>
      </c>
      <c s="42" r="I47">
        <v>116.90</v>
      </c>
      <c s="42" r="J47">
        <v>116.24</v>
      </c>
      <c s="42" r="K47">
        <v>121.36</v>
      </c>
      <c s="42" r="L47">
        <v>134.84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9" r="A49">
        <v>38</v>
      </c>
      <c s="20" t="s" r="B49">
        <v>144</v>
      </c>
      <c s="43" r="C49">
        <v>27.54</v>
      </c>
      <c s="43" r="D49">
        <v>40.80</v>
      </c>
      <c s="43" r="E49">
        <v>37.92</v>
      </c>
      <c s="43" r="F49">
        <v>40.54</v>
      </c>
      <c s="43" r="G49">
        <v>31.56</v>
      </c>
      <c s="43" r="H49">
        <v>49.34</v>
      </c>
      <c s="43" r="I49">
        <v>13.14</v>
      </c>
      <c s="44" r="J49">
        <v>3.32</v>
      </c>
      <c s="43" r="K49">
        <v>31.12</v>
      </c>
      <c s="43" r="L49">
        <v>66.18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3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156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157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0" r="C8">
        <v>84.43</v>
      </c>
      <c s="30" r="D8">
        <v>75.10</v>
      </c>
      <c s="30" r="E8">
        <v>70.96</v>
      </c>
      <c s="30" r="F8">
        <v>47.51</v>
      </c>
      <c s="30" r="G8">
        <v>42.40</v>
      </c>
      <c s="30" r="H8">
        <v>46.95</v>
      </c>
      <c s="30" r="I8">
        <v>46.97</v>
      </c>
      <c s="30" r="J8">
        <v>57.26</v>
      </c>
      <c s="30" r="K8">
        <v>67.34</v>
      </c>
      <c s="30" r="L8">
        <v>78.37</v>
      </c>
    </row>
    <row>
      <c s="22" r="A9">
        <v>2</v>
      </c>
      <c t="s" r="B9">
        <v>107</v>
      </c>
      <c s="31" r="C9">
        <v>606.51</v>
      </c>
      <c s="31" r="D9">
        <v>820.27</v>
      </c>
      <c s="31" r="E9">
        <v>825.63</v>
      </c>
      <c s="31" r="F9">
        <v>868.68</v>
      </c>
      <c s="31" r="G9">
        <v>844.06</v>
      </c>
      <c s="45" r="H9">
        <v>1047.50</v>
      </c>
      <c s="31" r="I9">
        <v>822.62</v>
      </c>
      <c s="31" r="J9">
        <v>724.34</v>
      </c>
      <c s="31" r="K9">
        <v>944.41</v>
      </c>
      <c s="45" r="L9">
        <v>1229.03</v>
      </c>
    </row>
    <row>
      <c s="22" r="A10">
        <v>3</v>
      </c>
      <c t="s" r="B10">
        <v>108</v>
      </c>
      <c s="31" r="C10">
        <v>182.89</v>
      </c>
      <c s="31" r="D10">
        <v>144.05</v>
      </c>
      <c s="31" r="E10">
        <v>165.98</v>
      </c>
      <c s="31" r="F10">
        <v>174.94</v>
      </c>
      <c s="31" r="G10">
        <v>154.86</v>
      </c>
      <c s="31" r="H10">
        <v>176.62</v>
      </c>
      <c s="31" r="I10">
        <v>168.17</v>
      </c>
      <c s="31" r="J10">
        <v>176.60</v>
      </c>
      <c s="31" r="K10">
        <v>216.55</v>
      </c>
      <c s="31" r="L10">
        <v>292.45</v>
      </c>
    </row>
    <row>
      <c s="22" r="A11">
        <v>4</v>
      </c>
      <c t="s" r="B11">
        <v>109</v>
      </c>
      <c s="30" r="C11">
        <v>20.80</v>
      </c>
      <c s="30" r="D11">
        <v>15.95</v>
      </c>
      <c s="30" r="E11">
        <v>16.35</v>
      </c>
      <c s="30" r="F11">
        <v>22.73</v>
      </c>
      <c s="30" r="G11">
        <v>16.46</v>
      </c>
      <c s="30" r="H11">
        <v>33.10</v>
      </c>
      <c s="30" r="I11">
        <v>31.59</v>
      </c>
      <c s="30" r="J11">
        <v>34.71</v>
      </c>
      <c s="30" r="K11">
        <v>38.17</v>
      </c>
      <c s="30" r="L11">
        <v>41.36</v>
      </c>
    </row>
    <row>
      <c s="22" r="A12">
        <v>5</v>
      </c>
      <c t="s" r="B12">
        <v>110</v>
      </c>
      <c s="24" r="C12">
        <v>1.30</v>
      </c>
      <c s="24" r="D12">
        <v>7.84</v>
      </c>
      <c s="24" r="E12">
        <v>8.74</v>
      </c>
      <c s="24" r="F12">
        <v>4.85</v>
      </c>
      <c s="24" r="G12">
        <v>5.40</v>
      </c>
      <c s="24" r="H12">
        <v>4.50</v>
      </c>
      <c s="24" r="I12">
        <v>3.74</v>
      </c>
      <c s="24" r="J12">
        <v>0.05</v>
      </c>
      <c t="s" r="K12"/>
      <c t="s" r="L12"/>
    </row>
    <row>
      <c s="22" r="A13">
        <v>6</v>
      </c>
      <c t="s" r="B13">
        <v>111</v>
      </c>
      <c s="24" r="C13">
        <v>5.68</v>
      </c>
      <c s="24" r="D13">
        <v>6.28</v>
      </c>
      <c s="24" r="E13">
        <v>7.44</v>
      </c>
      <c s="24" r="F13">
        <v>3.07</v>
      </c>
      <c s="30" r="G13">
        <v>17.47</v>
      </c>
      <c s="24" r="H13">
        <v>3.97</v>
      </c>
      <c s="24" r="I13">
        <v>5.09</v>
      </c>
      <c s="24" r="J13">
        <v>4.89</v>
      </c>
      <c s="24" r="K13">
        <v>5.52</v>
      </c>
      <c s="24" r="L13">
        <v>5.66</v>
      </c>
    </row>
    <row>
      <c s="22" r="A14">
        <v>7</v>
      </c>
      <c t="s" r="B14">
        <v>112</v>
      </c>
      <c s="30" r="C14">
        <v>11.57</v>
      </c>
      <c s="30" r="D14">
        <v>16.88</v>
      </c>
      <c s="24" r="E14">
        <v>7.42</v>
      </c>
      <c s="30" r="F14">
        <v>12.46</v>
      </c>
      <c s="30" r="G14">
        <v>10.94</v>
      </c>
      <c s="30" r="H14">
        <v>15.22</v>
      </c>
      <c s="30" r="I14">
        <v>10.97</v>
      </c>
      <c s="24" r="J14">
        <v>6.94</v>
      </c>
      <c s="24" r="K14">
        <v>5.37</v>
      </c>
      <c s="24" r="L14">
        <v>6.24</v>
      </c>
    </row>
    <row>
      <c s="36" r="A15">
        <v>8</v>
      </c>
      <c s="20" t="s" r="B15">
        <v>113</v>
      </c>
      <c s="42" r="C15">
        <v>913.30</v>
      </c>
      <c s="46" r="D15">
        <v>1086.40</v>
      </c>
      <c s="46" r="E15">
        <v>1102.58</v>
      </c>
      <c s="46" r="F15">
        <v>1134.27</v>
      </c>
      <c s="46" r="G15">
        <v>1091.65</v>
      </c>
      <c s="46" r="H15">
        <v>1327.94</v>
      </c>
      <c s="46" r="I15">
        <v>1089.16</v>
      </c>
      <c s="46" r="J15">
        <v>1004.79</v>
      </c>
      <c s="46" r="K15">
        <v>1277.36</v>
      </c>
      <c s="46" r="L15">
        <v>1653.12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158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0" r="C18">
        <v>37.55</v>
      </c>
      <c s="30" r="D18">
        <v>39.88</v>
      </c>
      <c s="30" r="E18">
        <v>35.87</v>
      </c>
      <c s="30" r="F18">
        <v>38.40</v>
      </c>
      <c s="30" r="G18">
        <v>42.76</v>
      </c>
      <c s="30" r="H18">
        <v>48.92</v>
      </c>
      <c s="30" r="I18">
        <v>57.58</v>
      </c>
      <c s="30" r="J18">
        <v>58.42</v>
      </c>
      <c s="30" r="K18">
        <v>60.09</v>
      </c>
      <c s="30" r="L18">
        <v>63.57</v>
      </c>
    </row>
    <row>
      <c s="29" r="A19">
        <v>10</v>
      </c>
      <c t="s" r="B19">
        <v>116</v>
      </c>
      <c s="30" r="C19">
        <v>44.48</v>
      </c>
      <c s="30" r="D19">
        <v>52.41</v>
      </c>
      <c s="30" r="E19">
        <v>54.43</v>
      </c>
      <c s="30" r="F19">
        <v>55.57</v>
      </c>
      <c s="30" r="G19">
        <v>54.73</v>
      </c>
      <c s="30" r="H19">
        <v>63.88</v>
      </c>
      <c s="30" r="I19">
        <v>60.33</v>
      </c>
      <c s="30" r="J19">
        <v>61.25</v>
      </c>
      <c s="30" r="K19">
        <v>63.57</v>
      </c>
      <c s="30" r="L19">
        <v>65.02</v>
      </c>
    </row>
    <row>
      <c s="29" r="A20">
        <v>11</v>
      </c>
      <c t="s" r="B20">
        <v>117</v>
      </c>
      <c s="30" r="C20">
        <v>22.30</v>
      </c>
      <c s="30" r="D20">
        <v>28.84</v>
      </c>
      <c s="30" r="E20">
        <v>37.25</v>
      </c>
      <c s="30" r="F20">
        <v>31.03</v>
      </c>
      <c s="30" r="G20">
        <v>32.82</v>
      </c>
      <c s="30" r="H20">
        <v>37.54</v>
      </c>
      <c s="30" r="I20">
        <v>34.89</v>
      </c>
      <c s="30" r="J20">
        <v>28.15</v>
      </c>
      <c s="30" r="K20">
        <v>28.45</v>
      </c>
      <c s="30" r="L20">
        <v>31.93</v>
      </c>
    </row>
    <row>
      <c s="29" r="A21">
        <v>12</v>
      </c>
      <c t="s" r="B21">
        <v>118</v>
      </c>
      <c s="30" r="C21">
        <v>48.96</v>
      </c>
      <c s="30" r="D21">
        <v>55.49</v>
      </c>
      <c s="30" r="E21">
        <v>62.60</v>
      </c>
      <c s="30" r="F21">
        <v>63.37</v>
      </c>
      <c s="30" r="G21">
        <v>63.90</v>
      </c>
      <c s="30" r="H21">
        <v>67.74</v>
      </c>
      <c s="30" r="I21">
        <v>73.37</v>
      </c>
      <c s="30" r="J21">
        <v>76.30</v>
      </c>
      <c s="30" r="K21">
        <v>76.78</v>
      </c>
      <c s="30" r="L21">
        <v>78.81</v>
      </c>
    </row>
    <row>
      <c s="29" r="A22">
        <v>13</v>
      </c>
      <c t="s" r="B22">
        <v>119</v>
      </c>
      <c s="31" r="C22">
        <v>105.64</v>
      </c>
      <c s="31" r="D22">
        <v>112.31</v>
      </c>
      <c s="31" r="E22">
        <v>117.56</v>
      </c>
      <c s="31" r="F22">
        <v>127.30</v>
      </c>
      <c s="31" r="G22">
        <v>134.41</v>
      </c>
      <c s="31" r="H22">
        <v>150.01</v>
      </c>
      <c s="31" r="I22">
        <v>134.43</v>
      </c>
      <c s="31" r="J22">
        <v>112.88</v>
      </c>
      <c s="31" r="K22">
        <v>133.82</v>
      </c>
      <c s="31" r="L22">
        <v>196.66</v>
      </c>
    </row>
    <row>
      <c s="29" r="A23">
        <v>14</v>
      </c>
      <c t="s" r="B23">
        <v>120</v>
      </c>
      <c s="30" r="C23">
        <v>10.43</v>
      </c>
      <c s="30" r="D23">
        <v>10.44</v>
      </c>
      <c s="30" r="E23">
        <v>14.63</v>
      </c>
      <c s="30" r="F23">
        <v>11.01</v>
      </c>
      <c s="30" r="G23">
        <v>11.02</v>
      </c>
      <c s="30" r="H23">
        <v>12.85</v>
      </c>
      <c s="30" r="I23">
        <v>14.47</v>
      </c>
      <c s="24" r="J23">
        <v>7.40</v>
      </c>
      <c s="30" r="K23">
        <v>17.71</v>
      </c>
      <c s="30" r="L23">
        <v>14.37</v>
      </c>
    </row>
    <row>
      <c s="29" r="A24">
        <v>15</v>
      </c>
      <c t="s" r="B24">
        <v>121</v>
      </c>
      <c s="30" r="C24">
        <v>16.80</v>
      </c>
      <c s="30" r="D24">
        <v>20.55</v>
      </c>
      <c s="30" r="E24">
        <v>21.87</v>
      </c>
      <c s="30" r="F24">
        <v>22.32</v>
      </c>
      <c s="30" r="G24">
        <v>22.86</v>
      </c>
      <c s="30" r="H24">
        <v>25.61</v>
      </c>
      <c s="30" r="I24">
        <v>28.69</v>
      </c>
      <c s="30" r="J24">
        <v>28.57</v>
      </c>
      <c s="30" r="K24">
        <v>28.74</v>
      </c>
      <c s="30" r="L24">
        <v>29.75</v>
      </c>
    </row>
    <row>
      <c s="29" r="A25">
        <v>16</v>
      </c>
      <c t="s" r="B25">
        <v>122</v>
      </c>
      <c s="30" r="C25">
        <v>24.26</v>
      </c>
      <c s="30" r="D25">
        <v>26.84</v>
      </c>
      <c s="30" r="E25">
        <v>26.46</v>
      </c>
      <c s="30" r="F25">
        <v>25.89</v>
      </c>
      <c s="30" r="G25">
        <v>30.47</v>
      </c>
      <c s="30" r="H25">
        <v>28.90</v>
      </c>
      <c s="30" r="I25">
        <v>37.27</v>
      </c>
      <c s="30" r="J25">
        <v>29.49</v>
      </c>
      <c s="30" r="K25">
        <v>30.62</v>
      </c>
      <c s="30" r="L25">
        <v>32.66</v>
      </c>
    </row>
    <row>
      <c s="29" r="A26">
        <v>17</v>
      </c>
      <c t="s" r="B26">
        <v>123</v>
      </c>
      <c s="30" r="C26">
        <v>24.19</v>
      </c>
      <c s="30" r="D26">
        <v>23.09</v>
      </c>
      <c s="30" r="E26">
        <v>27.41</v>
      </c>
      <c s="30" r="F26">
        <v>26.73</v>
      </c>
      <c s="30" r="G26">
        <v>23.10</v>
      </c>
      <c s="30" r="H26">
        <v>35.17</v>
      </c>
      <c s="30" r="I26">
        <v>39.27</v>
      </c>
      <c s="30" r="J26">
        <v>35.17</v>
      </c>
      <c s="30" r="K26">
        <v>34.98</v>
      </c>
      <c s="30" r="L26">
        <v>38.90</v>
      </c>
    </row>
    <row>
      <c s="29" r="A27">
        <v>18</v>
      </c>
      <c t="s" r="B27">
        <v>124</v>
      </c>
      <c s="24" r="C27">
        <v>5.03</v>
      </c>
      <c s="24" r="D27">
        <v>5.07</v>
      </c>
      <c s="24" r="E27">
        <v>4.95</v>
      </c>
      <c s="24" r="F27">
        <v>5.57</v>
      </c>
      <c s="24" r="G27">
        <v>5.81</v>
      </c>
      <c s="24" r="H27">
        <v>6.56</v>
      </c>
      <c s="24" r="I27">
        <v>6.72</v>
      </c>
      <c s="24" r="J27">
        <v>5.99</v>
      </c>
      <c s="24" r="K27">
        <v>6.24</v>
      </c>
      <c s="24" r="L27">
        <v>6.39</v>
      </c>
    </row>
    <row>
      <c s="29" r="A28">
        <v>19</v>
      </c>
      <c t="s" r="B28">
        <v>125</v>
      </c>
      <c s="30" r="C28">
        <v>29.46</v>
      </c>
      <c s="30" r="D28">
        <v>41.59</v>
      </c>
      <c s="30" r="E28">
        <v>44.84</v>
      </c>
      <c s="30" r="F28">
        <v>29.88</v>
      </c>
      <c s="30" r="G28">
        <v>40.04</v>
      </c>
      <c s="30" r="H28">
        <v>48.12</v>
      </c>
      <c s="30" r="I28">
        <v>35.02</v>
      </c>
      <c s="30" r="J28">
        <v>27.42</v>
      </c>
      <c s="30" r="K28">
        <v>28.88</v>
      </c>
      <c s="30" r="L28">
        <v>32.66</v>
      </c>
    </row>
    <row>
      <c s="29" r="A29">
        <v>20</v>
      </c>
      <c t="s" r="B29">
        <v>126</v>
      </c>
      <c t="s" r="C29"/>
      <c t="s" r="D29"/>
      <c t="s" r="E29"/>
      <c s="24" r="F29">
        <v>5.61</v>
      </c>
      <c s="24" r="G29">
        <v>5.62</v>
      </c>
      <c s="24" r="H29">
        <v>7.75</v>
      </c>
      <c s="24" r="I29">
        <v>7.75</v>
      </c>
      <c s="24" r="J29">
        <v>6.91</v>
      </c>
      <c s="24" r="K29">
        <v>7.26</v>
      </c>
      <c s="24" r="L29">
        <v>7.55</v>
      </c>
    </row>
    <row>
      <c s="29" r="A30">
        <v>21</v>
      </c>
      <c t="s" r="B30">
        <v>127</v>
      </c>
      <c t="s" r="C30"/>
      <c s="24" r="D30">
        <v>0.73</v>
      </c>
      <c t="s" r="E30"/>
      <c t="s" r="F30"/>
      <c t="s" r="G30"/>
      <c t="s" r="H30"/>
      <c t="s" r="I30"/>
      <c t="s" r="J30"/>
      <c t="s" r="K30"/>
      <c t="s" r="L30"/>
    </row>
    <row>
      <c s="29" r="A31">
        <v>22</v>
      </c>
      <c t="s" r="B31">
        <v>128</v>
      </c>
      <c s="30" r="C31">
        <v>11.56</v>
      </c>
      <c s="30" r="D31">
        <v>10.62</v>
      </c>
      <c s="24" r="E31">
        <v>9.31</v>
      </c>
      <c s="30" r="F31">
        <v>11.71</v>
      </c>
      <c s="30" r="G31">
        <v>13.88</v>
      </c>
      <c s="30" r="H31">
        <v>14.28</v>
      </c>
      <c s="30" r="I31">
        <v>20.64</v>
      </c>
      <c s="30" r="J31">
        <v>13.75</v>
      </c>
      <c s="30" r="K31">
        <v>15.82</v>
      </c>
      <c s="30" r="L31">
        <v>17.71</v>
      </c>
    </row>
    <row>
      <c s="29" r="A32">
        <v>23</v>
      </c>
      <c t="s" r="B32">
        <v>129</v>
      </c>
      <c t="s" r="C32"/>
      <c t="s" r="D32"/>
      <c s="24" r="E32">
        <v>4.09</v>
      </c>
      <c t="s" r="F32"/>
      <c s="24" r="G32">
        <v>0.68</v>
      </c>
      <c s="24" r="H32">
        <v>0.09</v>
      </c>
      <c s="24" r="I32">
        <v>0.61</v>
      </c>
      <c s="24" r="J32">
        <v>0.10</v>
      </c>
      <c s="24" r="K32">
        <v>0.15</v>
      </c>
      <c s="24" r="L32">
        <v>0.15</v>
      </c>
    </row>
    <row>
      <c s="29" r="A33">
        <v>24</v>
      </c>
      <c t="s" r="B33">
        <v>130</v>
      </c>
      <c s="30" r="C33">
        <v>57.16</v>
      </c>
      <c s="30" r="D33">
        <v>55.92</v>
      </c>
      <c s="30" r="E33">
        <v>62.98</v>
      </c>
      <c s="30" r="F33">
        <v>64.63</v>
      </c>
      <c s="30" r="G33">
        <v>68.67</v>
      </c>
      <c s="30" r="H33">
        <v>75.09</v>
      </c>
      <c s="30" r="I33">
        <v>59.42</v>
      </c>
      <c s="30" r="J33">
        <v>43.84</v>
      </c>
      <c s="30" r="K33">
        <v>55.15</v>
      </c>
      <c s="30" r="L33">
        <v>79.83</v>
      </c>
    </row>
    <row>
      <c s="29" r="A34">
        <v>25</v>
      </c>
      <c t="s" r="B34">
        <v>131</v>
      </c>
      <c s="24" r="C34">
        <v>7.45</v>
      </c>
      <c s="24" r="D34">
        <v>7.05</v>
      </c>
      <c s="24" r="E34">
        <v>8.10</v>
      </c>
      <c s="24" r="F34">
        <v>7.79</v>
      </c>
      <c s="24" r="G34">
        <v>7.81</v>
      </c>
      <c s="24" r="H34">
        <v>8.59</v>
      </c>
      <c s="24" r="I34">
        <v>7.79</v>
      </c>
      <c s="24" r="J34">
        <v>6.31</v>
      </c>
      <c s="24" r="K34">
        <v>6.53</v>
      </c>
      <c s="24" r="L34">
        <v>6.97</v>
      </c>
    </row>
    <row>
      <c s="29" r="A35">
        <v>26</v>
      </c>
      <c t="s" r="B35">
        <v>132</v>
      </c>
      <c s="30" r="C35">
        <v>27.28</v>
      </c>
      <c s="30" r="D35">
        <v>23.37</v>
      </c>
      <c s="30" r="E35">
        <v>23.09</v>
      </c>
      <c s="30" r="F35">
        <v>24.57</v>
      </c>
      <c s="30" r="G35">
        <v>29.83</v>
      </c>
      <c s="30" r="H35">
        <v>24.50</v>
      </c>
      <c s="30" r="I35">
        <v>27.61</v>
      </c>
      <c s="30" r="J35">
        <v>28.24</v>
      </c>
      <c s="30" r="K35">
        <v>29.46</v>
      </c>
      <c s="30" r="L35">
        <v>30.19</v>
      </c>
    </row>
    <row>
      <c s="39" r="A36">
        <v>27</v>
      </c>
      <c s="20" t="s" r="B36">
        <v>133</v>
      </c>
      <c s="42" r="C36">
        <v>472.55</v>
      </c>
      <c s="42" r="D36">
        <v>514.19</v>
      </c>
      <c s="42" r="E36">
        <v>555.44</v>
      </c>
      <c s="42" r="F36">
        <v>551.37</v>
      </c>
      <c s="42" r="G36">
        <v>588.39</v>
      </c>
      <c s="42" r="H36">
        <v>655.60</v>
      </c>
      <c s="42" r="I36">
        <v>645.85</v>
      </c>
      <c s="42" r="J36">
        <v>570.19</v>
      </c>
      <c s="42" r="K36">
        <v>624.24</v>
      </c>
      <c s="42" r="L36">
        <v>733.09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30" r="C38">
        <v>14.78</v>
      </c>
      <c s="30" r="D38">
        <v>15.26</v>
      </c>
      <c s="30" r="E38">
        <v>16.51</v>
      </c>
      <c s="30" r="F38">
        <v>15.62</v>
      </c>
      <c s="30" r="G38">
        <v>17.80</v>
      </c>
      <c s="30" r="H38">
        <v>16.89</v>
      </c>
      <c s="30" r="I38">
        <v>17.96</v>
      </c>
      <c s="30" r="J38">
        <v>19.67</v>
      </c>
      <c s="30" r="K38">
        <v>20.03</v>
      </c>
      <c s="30" r="L38">
        <v>21.63</v>
      </c>
    </row>
    <row>
      <c s="29" r="A39">
        <v>29</v>
      </c>
      <c t="s" r="B39">
        <v>135</v>
      </c>
      <c s="24" r="C39">
        <v>5.13</v>
      </c>
      <c s="24" r="D39">
        <v>4.91</v>
      </c>
      <c s="24" r="E39">
        <v>5.51</v>
      </c>
      <c s="24" r="F39">
        <v>2.52</v>
      </c>
      <c s="24" r="G39">
        <v>7.95</v>
      </c>
      <c s="24" r="H39">
        <v>5.28</v>
      </c>
      <c s="24" r="I39">
        <v>4.39</v>
      </c>
      <c s="24" r="J39">
        <v>4.36</v>
      </c>
      <c s="24" r="K39">
        <v>4.50</v>
      </c>
      <c s="24" r="L39">
        <v>5.37</v>
      </c>
    </row>
    <row>
      <c s="29" r="A40">
        <v>30</v>
      </c>
      <c t="s" r="B40">
        <v>136</v>
      </c>
      <c s="30" r="C40">
        <v>18.18</v>
      </c>
      <c s="30" r="D40">
        <v>18.51</v>
      </c>
      <c s="30" r="E40">
        <v>19.63</v>
      </c>
      <c s="30" r="F40">
        <v>19.39</v>
      </c>
      <c s="30" r="G40">
        <v>20.36</v>
      </c>
      <c s="30" r="H40">
        <v>22.94</v>
      </c>
      <c s="30" r="I40">
        <v>23.61</v>
      </c>
      <c s="30" r="J40">
        <v>24.19</v>
      </c>
      <c s="30" r="K40">
        <v>26.56</v>
      </c>
      <c s="30" r="L40">
        <v>28.74</v>
      </c>
    </row>
    <row>
      <c s="29" r="A41">
        <v>31</v>
      </c>
      <c t="s" r="B41">
        <v>137</v>
      </c>
      <c t="s" r="C41"/>
      <c t="s" r="D41"/>
      <c t="s" r="E41"/>
      <c s="24" r="F41">
        <v>4.03</v>
      </c>
      <c s="24" r="G41">
        <v>4.51</v>
      </c>
      <c s="24" r="H41">
        <v>2.99</v>
      </c>
      <c s="24" r="I41">
        <v>3.79</v>
      </c>
      <c s="24" r="J41">
        <v>4.21</v>
      </c>
      <c s="24" r="K41">
        <v>4.35</v>
      </c>
      <c s="24" r="L41">
        <v>4.50</v>
      </c>
    </row>
    <row>
      <c s="29" r="A42">
        <v>32</v>
      </c>
      <c t="s" r="B42">
        <v>138</v>
      </c>
      <c s="31" r="C42">
        <v>105.10</v>
      </c>
      <c s="31" r="D42">
        <v>116.13</v>
      </c>
      <c s="31" r="E42">
        <v>119.15</v>
      </c>
      <c s="31" r="F42">
        <v>114.10</v>
      </c>
      <c s="30" r="G42">
        <v>98.44</v>
      </c>
      <c s="31" r="H42">
        <v>118.37</v>
      </c>
      <c s="31" r="I42">
        <v>177.00</v>
      </c>
      <c s="31" r="J42">
        <v>255.60</v>
      </c>
      <c s="31" r="K42">
        <v>238.61</v>
      </c>
      <c s="31" r="L42">
        <v>212.05</v>
      </c>
    </row>
    <row>
      <c s="29" r="A43">
        <v>33</v>
      </c>
      <c t="s" r="B43">
        <v>139</v>
      </c>
      <c s="30" r="C43">
        <v>32.26</v>
      </c>
      <c s="30" r="D43">
        <v>38.30</v>
      </c>
      <c s="30" r="E43">
        <v>26.43</v>
      </c>
      <c s="30" r="F43">
        <v>37.28</v>
      </c>
      <c s="30" r="G43">
        <v>33.07</v>
      </c>
      <c s="30" r="H43">
        <v>33.20</v>
      </c>
      <c s="30" r="I43">
        <v>50.43</v>
      </c>
      <c s="30" r="J43">
        <v>49.12</v>
      </c>
      <c s="30" r="K43">
        <v>49.35</v>
      </c>
      <c s="30" r="L43">
        <v>49.93</v>
      </c>
    </row>
    <row>
      <c s="39" r="A44">
        <v>34</v>
      </c>
      <c s="20" t="s" r="B44">
        <v>140</v>
      </c>
      <c s="42" r="C44">
        <v>175.45</v>
      </c>
      <c s="42" r="D44">
        <v>193.11</v>
      </c>
      <c s="42" r="E44">
        <v>187.23</v>
      </c>
      <c s="42" r="F44">
        <v>192.94</v>
      </c>
      <c s="42" r="G44">
        <v>182.12</v>
      </c>
      <c s="42" r="H44">
        <v>199.66</v>
      </c>
      <c s="42" r="I44">
        <v>277.17</v>
      </c>
      <c s="42" r="J44">
        <v>357.15</v>
      </c>
      <c s="42" r="K44">
        <v>343.40</v>
      </c>
      <c s="42" r="L44">
        <v>322.21</v>
      </c>
    </row>
    <row>
      <c s="39" r="A45">
        <v>35</v>
      </c>
      <c s="20" t="s" r="B45">
        <v>141</v>
      </c>
      <c s="42" r="C45">
        <v>648.00</v>
      </c>
      <c s="42" r="D45">
        <v>707.30</v>
      </c>
      <c s="42" r="E45">
        <v>742.67</v>
      </c>
      <c s="42" r="F45">
        <v>744.31</v>
      </c>
      <c s="42" r="G45">
        <v>770.52</v>
      </c>
      <c s="42" r="H45">
        <v>855.25</v>
      </c>
      <c s="42" r="I45">
        <v>923.02</v>
      </c>
      <c s="42" r="J45">
        <v>927.35</v>
      </c>
      <c s="42" r="K45">
        <v>967.63</v>
      </c>
      <c s="46" r="L45">
        <v>1055.30</v>
      </c>
    </row>
    <row>
      <c s="29" r="A46">
        <v>36</v>
      </c>
      <c t="s" r="B46">
        <v>142</v>
      </c>
      <c s="30" r="C46">
        <v>51.72</v>
      </c>
      <c s="30" r="D46">
        <v>50.86</v>
      </c>
      <c s="30" r="E46">
        <v>56.04</v>
      </c>
      <c s="30" r="F46">
        <v>62.82</v>
      </c>
      <c s="30" r="G46">
        <v>61.28</v>
      </c>
      <c s="30" r="H46">
        <v>58.11</v>
      </c>
      <c s="30" r="I46">
        <v>56.11</v>
      </c>
      <c s="30" r="J46">
        <v>49.51</v>
      </c>
      <c s="30" r="K46">
        <v>49.06</v>
      </c>
      <c s="30" r="L46">
        <v>53.56</v>
      </c>
    </row>
    <row>
      <c s="39" r="A47">
        <v>37</v>
      </c>
      <c s="20" t="s" r="B47">
        <v>143</v>
      </c>
      <c s="42" r="C47">
        <v>699.72</v>
      </c>
      <c s="42" r="D47">
        <v>758.16</v>
      </c>
      <c s="42" r="E47">
        <v>798.71</v>
      </c>
      <c s="42" r="F47">
        <v>807.12</v>
      </c>
      <c s="42" r="G47">
        <v>831.80</v>
      </c>
      <c s="42" r="H47">
        <v>913.36</v>
      </c>
      <c s="42" r="I47">
        <v>979.13</v>
      </c>
      <c s="42" r="J47">
        <v>976.86</v>
      </c>
      <c s="46" r="K47">
        <v>1016.69</v>
      </c>
      <c s="46" r="L47">
        <v>1108.85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9" r="A49">
        <v>38</v>
      </c>
      <c s="20" t="s" r="B49">
        <v>144</v>
      </c>
      <c s="42" r="C49">
        <v>213.58</v>
      </c>
      <c s="42" r="D49">
        <v>328.24</v>
      </c>
      <c s="42" r="E49">
        <v>303.87</v>
      </c>
      <c s="42" r="F49">
        <v>327.15</v>
      </c>
      <c s="42" r="G49">
        <v>259.85</v>
      </c>
      <c s="42" r="H49">
        <v>414.57</v>
      </c>
      <c s="42" r="I49">
        <v>110.03</v>
      </c>
      <c s="43" r="J49">
        <v>27.93</v>
      </c>
      <c s="42" r="K49">
        <v>260.67</v>
      </c>
      <c s="42" r="L49">
        <v>544.27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3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47" r="C8">
        <v>4905600</v>
      </c>
      <c s="47" r="D8">
        <v>5982091</v>
      </c>
      <c s="47" r="E8">
        <v>5583517</v>
      </c>
      <c s="47" r="F8">
        <v>5574817</v>
      </c>
      <c s="47" r="G8">
        <v>6204750</v>
      </c>
      <c s="47" r="H8">
        <v>7482034</v>
      </c>
      <c s="47" r="I8">
        <v>7674581</v>
      </c>
      <c s="47" r="J8">
        <v>8060414</v>
      </c>
      <c s="47" r="K8">
        <v>8060414</v>
      </c>
      <c s="47" r="L8">
        <v>8060414</v>
      </c>
    </row>
    <row>
      <c s="22" r="A9">
        <v>2</v>
      </c>
      <c t="s" r="B9">
        <v>162</v>
      </c>
      <c s="34" r="C9">
        <v>93212</v>
      </c>
      <c s="35" r="D9">
        <v>102141</v>
      </c>
      <c s="35" r="E9">
        <v>107892</v>
      </c>
      <c s="35" r="F9">
        <v>114692</v>
      </c>
      <c s="35" r="G9">
        <v>103718</v>
      </c>
      <c s="35" r="H9">
        <v>105502</v>
      </c>
      <c s="35" r="I9">
        <v>109040</v>
      </c>
      <c s="34" r="J9">
        <v>97428</v>
      </c>
      <c s="34" r="K9">
        <v>97428</v>
      </c>
      <c s="34" r="L9">
        <v>97428</v>
      </c>
    </row>
    <row>
      <c s="22" r="A10">
        <v>3</v>
      </c>
      <c t="s" r="B10">
        <v>163</v>
      </c>
      <c s="34" r="C10">
        <v>40899</v>
      </c>
      <c s="34" r="D10">
        <v>61575</v>
      </c>
      <c s="34" r="E10">
        <v>54557</v>
      </c>
      <c s="34" r="F10">
        <v>63198</v>
      </c>
      <c s="34" r="G10">
        <v>59001</v>
      </c>
      <c s="34" r="H10">
        <v>65353</v>
      </c>
      <c s="34" r="I10">
        <v>65049</v>
      </c>
      <c s="34" r="J10">
        <v>61052</v>
      </c>
      <c s="34" r="K10">
        <v>61052</v>
      </c>
      <c s="34" r="L10">
        <v>61052</v>
      </c>
    </row>
    <row>
      <c s="22" r="A11">
        <v>4</v>
      </c>
      <c t="s" r="B11">
        <v>164</v>
      </c>
      <c s="35" r="C11">
        <v>405998</v>
      </c>
      <c s="35" r="D11">
        <v>608223</v>
      </c>
      <c s="35" r="E11">
        <v>698970</v>
      </c>
      <c s="35" r="F11">
        <v>610122</v>
      </c>
      <c s="35" r="G11">
        <v>658082</v>
      </c>
      <c s="35" r="H11">
        <v>818221</v>
      </c>
      <c s="35" r="I11">
        <v>830608</v>
      </c>
      <c s="35" r="J11">
        <v>664141</v>
      </c>
      <c s="35" r="K11">
        <v>855604</v>
      </c>
      <c s="47" r="L11">
        <v>1272261</v>
      </c>
    </row>
    <row>
      <c s="22" r="A12">
        <v>5</v>
      </c>
      <c t="s" r="B12">
        <v>165</v>
      </c>
      <c s="35" r="C12">
        <v>221584</v>
      </c>
      <c s="35" r="D12">
        <v>216258</v>
      </c>
      <c s="35" r="E12">
        <v>240944</v>
      </c>
      <c s="35" r="F12">
        <v>213523</v>
      </c>
      <c s="35" r="G12">
        <v>198730</v>
      </c>
      <c s="35" r="H12">
        <v>234207</v>
      </c>
      <c s="35" r="I12">
        <v>275555</v>
      </c>
      <c s="35" r="J12">
        <v>274181</v>
      </c>
      <c s="35" r="K12">
        <v>444337</v>
      </c>
      <c s="35" r="L12">
        <v>494624</v>
      </c>
    </row>
    <row>
      <c s="22" r="A13">
        <v>6</v>
      </c>
      <c t="s" r="B13">
        <v>166</v>
      </c>
      <c s="25" r="C13">
        <v>1741</v>
      </c>
      <c s="25" r="D13">
        <v>9874</v>
      </c>
      <c s="34" r="E13">
        <v>12572</v>
      </c>
      <c s="25" r="F13">
        <v>8504</v>
      </c>
      <c s="25" r="G13">
        <v>5666</v>
      </c>
      <c s="25" r="H13">
        <v>4671</v>
      </c>
      <c s="23" r="I13">
        <v>418</v>
      </c>
      <c s="23" r="J13">
        <v>160</v>
      </c>
      <c t="s" r="K13"/>
      <c t="s" r="L13"/>
    </row>
    <row>
      <c s="22" r="A14">
        <v>7</v>
      </c>
      <c t="s" r="B14">
        <v>167</v>
      </c>
      <c s="23" r="C14">
        <v>116</v>
      </c>
      <c s="23" r="D14">
        <v>462</v>
      </c>
      <c s="23" r="E14">
        <v>385</v>
      </c>
      <c s="23" r="F14">
        <v>397</v>
      </c>
      <c s="23" r="G14">
        <v>221</v>
      </c>
      <c s="23" r="H14">
        <v>692</v>
      </c>
      <c s="23" r="I14">
        <v>448</v>
      </c>
      <c t="s" r="J14"/>
      <c t="s" r="K14"/>
      <c t="s" r="L14"/>
    </row>
    <row>
      <c s="20" t="s" r="A15"/>
      <c s="20" t="s" r="B15">
        <v>168</v>
      </c>
      <c s="38" r="C15">
        <v>5669150</v>
      </c>
      <c s="38" r="D15">
        <v>6980624</v>
      </c>
      <c s="38" r="E15">
        <v>6698837</v>
      </c>
      <c s="38" r="F15">
        <v>6585253</v>
      </c>
      <c s="38" r="G15">
        <v>7230168</v>
      </c>
      <c s="38" r="H15">
        <v>8710680</v>
      </c>
      <c s="38" r="I15">
        <v>8955699</v>
      </c>
      <c s="38" r="J15">
        <v>9157376</v>
      </c>
      <c s="38" r="K15">
        <v>9151322</v>
      </c>
      <c s="38" r="L15">
        <v>9614577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4" r="C17">
        <v>92595</v>
      </c>
      <c s="35" r="D17">
        <v>118179</v>
      </c>
      <c s="34" r="E17">
        <v>66764</v>
      </c>
      <c s="35" r="F17">
        <v>141061</v>
      </c>
      <c s="35" r="G17">
        <v>136382</v>
      </c>
      <c s="35" r="H17">
        <v>171942</v>
      </c>
      <c s="35" r="I17">
        <v>144428</v>
      </c>
      <c s="35" r="J17">
        <v>111741</v>
      </c>
      <c s="35" r="K17">
        <v>142704</v>
      </c>
      <c s="35" r="L17">
        <v>132958</v>
      </c>
    </row>
    <row>
      <c s="22" r="A18">
        <v>9</v>
      </c>
      <c t="s" r="B18">
        <v>170</v>
      </c>
      <c s="34" r="C18">
        <v>21801</v>
      </c>
      <c s="34" r="D18">
        <v>29469</v>
      </c>
      <c s="34" r="E18">
        <v>51007</v>
      </c>
      <c s="34" r="F18">
        <v>12154</v>
      </c>
      <c s="34" r="G18">
        <v>12208</v>
      </c>
      <c s="34" r="H18">
        <v>24139</v>
      </c>
      <c s="34" r="I18">
        <v>15253</v>
      </c>
      <c s="25" r="J18">
        <v>7705</v>
      </c>
      <c s="25" r="K18">
        <v>6204</v>
      </c>
      <c s="23" r="L18">
        <v>226</v>
      </c>
    </row>
    <row>
      <c s="29" r="A19">
        <v>10</v>
      </c>
      <c t="s" r="B19">
        <v>171</v>
      </c>
      <c t="s" r="C19"/>
      <c t="s" r="D19"/>
      <c s="25" r="E19">
        <v>2567</v>
      </c>
      <c s="25" r="F19">
        <v>2567</v>
      </c>
      <c s="25" r="G19">
        <v>1375</v>
      </c>
      <c s="25" r="H19">
        <v>2069</v>
      </c>
      <c t="s" r="I19"/>
      <c s="29" r="J19">
        <v>82</v>
      </c>
      <c s="23" r="K19">
        <v>717</v>
      </c>
      <c s="23" r="L19">
        <v>266</v>
      </c>
    </row>
    <row>
      <c s="29" r="A20">
        <v>11</v>
      </c>
      <c t="s" r="B20">
        <v>172</v>
      </c>
      <c s="35" r="C20">
        <v>140684</v>
      </c>
      <c s="35" r="D20">
        <v>215943</v>
      </c>
      <c s="35" r="E20">
        <v>155250</v>
      </c>
      <c s="35" r="F20">
        <v>141457</v>
      </c>
      <c s="35" r="G20">
        <v>144313</v>
      </c>
      <c s="35" r="H20">
        <v>170968</v>
      </c>
      <c s="35" r="I20">
        <v>207800</v>
      </c>
      <c s="35" r="J20">
        <v>210005</v>
      </c>
      <c s="35" r="K20">
        <v>231902</v>
      </c>
      <c s="35" r="L20">
        <v>252213</v>
      </c>
    </row>
    <row>
      <c s="29" r="A21">
        <v>12</v>
      </c>
      <c t="s" r="B21">
        <v>173</v>
      </c>
      <c s="34" r="C21">
        <v>93520</v>
      </c>
      <c s="35" r="D21">
        <v>125275</v>
      </c>
      <c s="35" r="E21">
        <v>103500</v>
      </c>
      <c s="34" r="F21">
        <v>34667</v>
      </c>
      <c s="25" r="G21">
        <v>6429</v>
      </c>
      <c s="34" r="H21">
        <v>10144</v>
      </c>
      <c s="34" r="I21">
        <v>11316</v>
      </c>
      <c s="34" r="J21">
        <v>56290</v>
      </c>
      <c s="34" r="K21">
        <v>25917</v>
      </c>
      <c s="34" r="L21">
        <v>31174</v>
      </c>
    </row>
    <row>
      <c s="29" r="A22">
        <v>13</v>
      </c>
      <c t="s" r="B22">
        <v>174</v>
      </c>
      <c s="35" r="C22">
        <v>216200</v>
      </c>
      <c s="35" r="D22">
        <v>205879</v>
      </c>
      <c s="35" r="E22">
        <v>288333</v>
      </c>
      <c s="35" r="F22">
        <v>279700</v>
      </c>
      <c s="35" r="G22">
        <v>321464</v>
      </c>
      <c s="35" r="H22">
        <v>345517</v>
      </c>
      <c s="35" r="I22">
        <v>345548</v>
      </c>
      <c s="35" r="J22">
        <v>348759</v>
      </c>
      <c s="35" r="K22">
        <v>357857</v>
      </c>
      <c s="35" r="L22">
        <v>361970</v>
      </c>
    </row>
    <row>
      <c s="29" r="A23">
        <v>14</v>
      </c>
      <c t="s" r="B23">
        <v>175</v>
      </c>
      <c s="34" r="C23">
        <v>11989</v>
      </c>
      <c s="34" r="D23">
        <v>13818</v>
      </c>
      <c s="34" r="E23">
        <v>10316</v>
      </c>
      <c s="34" r="F23">
        <v>13067</v>
      </c>
      <c s="25" r="G23">
        <v>9926</v>
      </c>
      <c s="34" r="H23">
        <v>10929</v>
      </c>
      <c s="25" r="I23">
        <v>9755</v>
      </c>
      <c s="25" r="J23">
        <v>8284</v>
      </c>
      <c s="25" r="K23">
        <v>9656</v>
      </c>
      <c s="25" r="L23">
        <v>9232</v>
      </c>
    </row>
    <row>
      <c s="20" t="s" r="A24"/>
      <c s="20" t="s" r="B24">
        <v>176</v>
      </c>
      <c s="38" r="C24">
        <v>6245939</v>
      </c>
      <c s="38" r="D24">
        <v>7689187</v>
      </c>
      <c s="38" r="E24">
        <v>7376574</v>
      </c>
      <c s="38" r="F24">
        <v>7209926</v>
      </c>
      <c s="38" r="G24">
        <v>7862265</v>
      </c>
      <c s="38" r="H24">
        <v>9446388</v>
      </c>
      <c s="38" r="I24">
        <v>9689799</v>
      </c>
      <c s="38" r="J24">
        <v>9900242</v>
      </c>
      <c s="48" r="K24">
        <v>10293792</v>
      </c>
      <c s="48" r="L24">
        <v>10773818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5" r="C27">
        <v>168915</v>
      </c>
      <c s="35" r="D27">
        <v>112904</v>
      </c>
      <c s="35" r="E27">
        <v>172784</v>
      </c>
      <c s="35" r="F27">
        <v>171180</v>
      </c>
      <c s="35" r="G27">
        <v>167501</v>
      </c>
      <c s="35" r="H27">
        <v>167359</v>
      </c>
      <c s="35" r="I27">
        <v>194994</v>
      </c>
      <c s="35" r="J27">
        <v>318414</v>
      </c>
      <c s="35" r="K27">
        <v>313000</v>
      </c>
      <c s="35" r="L27">
        <v>305000</v>
      </c>
    </row>
    <row>
      <c s="29" r="A28">
        <v>16</v>
      </c>
      <c t="s" r="B28">
        <v>179</v>
      </c>
      <c s="35" r="C28">
        <v>790066</v>
      </c>
      <c s="47" r="D28">
        <v>1197687</v>
      </c>
      <c s="47" r="E28">
        <v>1248831</v>
      </c>
      <c s="47" r="F28">
        <v>1323865</v>
      </c>
      <c s="47" r="G28">
        <v>1432201</v>
      </c>
      <c s="47" r="H28">
        <v>1616762</v>
      </c>
      <c s="47" r="I28">
        <v>1777911</v>
      </c>
      <c s="47" r="J28">
        <v>2046556</v>
      </c>
      <c s="47" r="K28">
        <v>2045000</v>
      </c>
      <c s="47" r="L28">
        <v>2060000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5" r="C29">
        <v>917183</v>
      </c>
      <c s="47" r="D29">
        <v>1503103</v>
      </c>
      <c s="35" r="E29">
        <v>809309</v>
      </c>
      <c s="35" r="F29">
        <v>990417</v>
      </c>
      <c s="35" r="G29">
        <v>837954</v>
      </c>
      <c s="47" r="H29">
        <v>1112922</v>
      </c>
      <c s="47" r="I29">
        <v>1670025</v>
      </c>
      <c s="47" r="J29">
        <v>1771962</v>
      </c>
      <c s="47" r="K29">
        <v>1755869</v>
      </c>
      <c s="47" r="L29">
        <v>1767823</v>
      </c>
    </row>
    <row>
      <c s="29" r="A30">
        <v>18</v>
      </c>
      <c t="s" r="B30">
        <v>180</v>
      </c>
      <c s="47" r="C30">
        <v>4369775</v>
      </c>
      <c s="47" r="D30">
        <v>4875493</v>
      </c>
      <c s="47" r="E30">
        <v>5145650</v>
      </c>
      <c s="47" r="F30">
        <v>4724464</v>
      </c>
      <c s="47" r="G30">
        <v>5424609</v>
      </c>
      <c s="47" r="H30">
        <v>6549345</v>
      </c>
      <c s="47" r="I30">
        <v>6046869</v>
      </c>
      <c s="47" r="J30">
        <v>5763310</v>
      </c>
      <c s="47" r="K30">
        <v>6179923</v>
      </c>
      <c s="47" r="L30">
        <v>6640995</v>
      </c>
    </row>
    <row>
      <c s="20" t="s" r="A31"/>
      <c s="20" t="s" r="B31">
        <v>181</v>
      </c>
      <c s="38" r="C31">
        <v>6245939</v>
      </c>
      <c s="38" r="D31">
        <v>7689187</v>
      </c>
      <c s="38" r="E31">
        <v>7376574</v>
      </c>
      <c s="38" r="F31">
        <v>7209926</v>
      </c>
      <c s="38" r="G31">
        <v>7862265</v>
      </c>
      <c s="38" r="H31">
        <v>9446388</v>
      </c>
      <c s="38" r="I31">
        <v>9689799</v>
      </c>
      <c s="38" r="J31">
        <v>9900242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5" r="C33">
        <v>3205</v>
      </c>
      <c s="25" r="D33">
        <v>4011</v>
      </c>
      <c s="25" r="E33">
        <v>3925</v>
      </c>
      <c s="25" r="F33">
        <v>4008</v>
      </c>
      <c s="25" r="G33">
        <v>4015</v>
      </c>
      <c s="25" r="H33">
        <v>4350</v>
      </c>
      <c s="25" r="I33">
        <v>4688</v>
      </c>
      <c s="25" r="J33">
        <v>4966</v>
      </c>
      <c s="25" r="K33">
        <v>4922</v>
      </c>
      <c s="25" r="L33">
        <v>4831</v>
      </c>
    </row>
    <row>
      <c s="29" r="A34">
        <v>20</v>
      </c>
      <c t="s" r="B34">
        <v>183</v>
      </c>
      <c s="23" r="C34">
        <v>176</v>
      </c>
      <c s="23" r="D34">
        <v>178</v>
      </c>
      <c s="23" r="E34">
        <v>211</v>
      </c>
      <c s="23" r="F34">
        <v>238</v>
      </c>
      <c s="23" r="G34">
        <v>207</v>
      </c>
      <c s="23" r="H34">
        <v>266</v>
      </c>
      <c s="23" r="I34">
        <v>272</v>
      </c>
      <c s="23" r="J34">
        <v>301</v>
      </c>
      <c s="23" r="K34">
        <v>305</v>
      </c>
      <c s="23" r="L34">
        <v>303</v>
      </c>
    </row>
    <row>
      <c s="29" r="A35">
        <v>21</v>
      </c>
      <c t="s" r="B35">
        <v>184</v>
      </c>
      <c s="22" r="C35">
        <v>2</v>
      </c>
      <c s="29" r="D35">
        <v>17</v>
      </c>
      <c s="29" r="E35">
        <v>20</v>
      </c>
      <c s="29" r="F35">
        <v>23</v>
      </c>
      <c s="29" r="G35">
        <v>23</v>
      </c>
      <c s="29" r="H35">
        <v>14</v>
      </c>
      <c s="29" r="I35">
        <v>10</v>
      </c>
      <c s="22" r="J35">
        <v>1</v>
      </c>
      <c t="s" r="K35"/>
      <c t="s" r="L35"/>
    </row>
    <row>
      <c s="39" r="A36">
        <v>22</v>
      </c>
      <c s="20" t="s" r="B36">
        <v>71</v>
      </c>
      <c s="49" r="C36">
        <v>3793</v>
      </c>
      <c s="49" r="D36">
        <v>4554</v>
      </c>
      <c s="49" r="E36">
        <v>4632</v>
      </c>
      <c s="49" r="F36">
        <v>4769</v>
      </c>
      <c s="49" r="G36">
        <v>4660</v>
      </c>
      <c s="49" r="H36">
        <v>5041</v>
      </c>
      <c s="49" r="I36">
        <v>5461</v>
      </c>
      <c s="49" r="J36">
        <v>5790</v>
      </c>
      <c s="49" r="K36">
        <v>5772</v>
      </c>
      <c s="49" r="L36">
        <v>5666</v>
      </c>
    </row>
    <row>
      <c s="29" r="A37">
        <v>23</v>
      </c>
      <c t="s" r="B37">
        <v>185</v>
      </c>
      <c s="23" r="C37">
        <v>489</v>
      </c>
      <c s="23" r="D37">
        <v>566</v>
      </c>
      <c s="23" r="E37">
        <v>578</v>
      </c>
      <c s="23" r="F37">
        <v>591</v>
      </c>
      <c s="23" r="G37">
        <v>566</v>
      </c>
      <c s="23" r="H37">
        <v>600</v>
      </c>
      <c s="23" r="I37">
        <v>652</v>
      </c>
      <c s="23" r="J37">
        <v>689</v>
      </c>
      <c s="23" r="K37">
        <v>689</v>
      </c>
      <c s="23" r="L37">
        <v>689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50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3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187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32" r="C8">
        <v>1293.33</v>
      </c>
      <c s="32" r="D8">
        <v>1313.59</v>
      </c>
      <c s="32" r="E8">
        <v>1205.42</v>
      </c>
      <c s="32" r="F8">
        <v>1168.97</v>
      </c>
      <c s="32" r="G8">
        <v>1331.49</v>
      </c>
      <c s="32" r="H8">
        <v>1484.24</v>
      </c>
      <c s="32" r="I8">
        <v>1405.34</v>
      </c>
      <c s="32" r="J8">
        <v>1392.13</v>
      </c>
      <c s="32" r="K8">
        <v>1396.47</v>
      </c>
      <c s="32" r="L8">
        <v>1422.59</v>
      </c>
    </row>
    <row>
      <c s="22" r="A9">
        <v>2</v>
      </c>
      <c t="s" r="B9">
        <v>162</v>
      </c>
      <c s="30" r="C9">
        <v>24.57</v>
      </c>
      <c s="30" r="D9">
        <v>22.43</v>
      </c>
      <c s="30" r="E9">
        <v>23.29</v>
      </c>
      <c s="30" r="F9">
        <v>24.05</v>
      </c>
      <c s="30" r="G9">
        <v>22.26</v>
      </c>
      <c s="30" r="H9">
        <v>20.93</v>
      </c>
      <c s="30" r="I9">
        <v>19.97</v>
      </c>
      <c s="30" r="J9">
        <v>16.83</v>
      </c>
      <c s="30" r="K9">
        <v>16.88</v>
      </c>
      <c s="30" r="L9">
        <v>17.20</v>
      </c>
    </row>
    <row>
      <c s="22" r="A10">
        <v>3</v>
      </c>
      <c t="s" r="B10">
        <v>163</v>
      </c>
      <c s="30" r="C10">
        <v>10.78</v>
      </c>
      <c s="30" r="D10">
        <v>13.52</v>
      </c>
      <c s="30" r="E10">
        <v>11.78</v>
      </c>
      <c s="30" r="F10">
        <v>13.25</v>
      </c>
      <c s="30" r="G10">
        <v>12.66</v>
      </c>
      <c s="30" r="H10">
        <v>12.96</v>
      </c>
      <c s="30" r="I10">
        <v>11.91</v>
      </c>
      <c s="30" r="J10">
        <v>10.54</v>
      </c>
      <c s="30" r="K10">
        <v>10.58</v>
      </c>
      <c s="30" r="L10">
        <v>10.78</v>
      </c>
    </row>
    <row>
      <c s="22" r="A11">
        <v>4</v>
      </c>
      <c t="s" r="B11">
        <v>164</v>
      </c>
      <c s="31" r="C11">
        <v>136.38</v>
      </c>
      <c s="31" r="D11">
        <v>163.54</v>
      </c>
      <c s="31" r="E11">
        <v>192.98</v>
      </c>
      <c s="31" r="F11">
        <v>167.39</v>
      </c>
      <c s="31" r="G11">
        <v>180.40</v>
      </c>
      <c s="31" r="H11">
        <v>208.41</v>
      </c>
      <c s="31" r="I11">
        <v>192.23</v>
      </c>
      <c s="31" r="J11">
        <v>145.26</v>
      </c>
      <c s="31" r="K11">
        <v>188.83</v>
      </c>
      <c s="31" r="L11">
        <v>286.22</v>
      </c>
    </row>
    <row>
      <c s="22" r="A12">
        <v>5</v>
      </c>
      <c t="s" r="B12">
        <v>165</v>
      </c>
      <c s="31" r="C12">
        <v>317.68</v>
      </c>
      <c s="31" r="D12">
        <v>302.46</v>
      </c>
      <c s="31" r="E12">
        <v>275.05</v>
      </c>
      <c s="31" r="F12">
        <v>215.79</v>
      </c>
      <c s="31" r="G12">
        <v>226.22</v>
      </c>
      <c s="31" r="H12">
        <v>240.95</v>
      </c>
      <c s="31" r="I12">
        <v>273.23</v>
      </c>
      <c s="31" r="J12">
        <v>243.50</v>
      </c>
      <c s="31" r="K12">
        <v>381.57</v>
      </c>
      <c s="31" r="L12">
        <v>440.84</v>
      </c>
    </row>
    <row>
      <c s="22" r="A13">
        <v>6</v>
      </c>
      <c t="s" r="B13">
        <v>166</v>
      </c>
      <c s="31" r="C13">
        <v>435.25</v>
      </c>
      <c s="31" r="D13">
        <v>340.48</v>
      </c>
      <c s="31" r="E13">
        <v>369.76</v>
      </c>
      <c s="31" r="F13">
        <v>218.05</v>
      </c>
      <c s="31" r="G13">
        <v>145.28</v>
      </c>
      <c s="31" r="H13">
        <v>179.65</v>
      </c>
      <c s="30" r="I13">
        <v>22.00</v>
      </c>
      <c s="30" r="J13">
        <v>80.00</v>
      </c>
      <c t="s" r="K13"/>
      <c t="s" r="L13"/>
    </row>
    <row>
      <c s="20" t="s" r="A14"/>
      <c s="20" t="s" r="B14">
        <v>168</v>
      </c>
      <c s="51" r="C14">
        <v>1494.63</v>
      </c>
      <c s="51" r="D14">
        <v>1532.86</v>
      </c>
      <c s="51" r="E14">
        <v>1446.21</v>
      </c>
      <c s="51" r="F14">
        <v>1380.85</v>
      </c>
      <c s="51" r="G14">
        <v>1551.54</v>
      </c>
      <c s="51" r="H14">
        <v>1727.97</v>
      </c>
      <c s="51" r="I14">
        <v>1639.94</v>
      </c>
      <c s="51" r="J14">
        <v>1581.58</v>
      </c>
      <c s="51" r="K14">
        <v>1585.47</v>
      </c>
      <c s="51" r="L14">
        <v>1696.89</v>
      </c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</row>
    <row>
      <c s="22" r="A16">
        <v>7</v>
      </c>
      <c t="s" r="B16">
        <v>169</v>
      </c>
      <c s="30" r="C16">
        <v>24.41</v>
      </c>
      <c s="30" r="D16">
        <v>25.95</v>
      </c>
      <c s="30" r="E16">
        <v>14.41</v>
      </c>
      <c s="30" r="F16">
        <v>29.58</v>
      </c>
      <c s="30" r="G16">
        <v>29.27</v>
      </c>
      <c s="30" r="H16">
        <v>34.11</v>
      </c>
      <c s="30" r="I16">
        <v>26.45</v>
      </c>
      <c s="30" r="J16">
        <v>19.30</v>
      </c>
      <c s="30" r="K16">
        <v>24.72</v>
      </c>
      <c s="30" r="L16">
        <v>23.47</v>
      </c>
    </row>
    <row>
      <c s="22" r="A17">
        <v>8</v>
      </c>
      <c t="s" r="B17">
        <v>170</v>
      </c>
      <c s="24" r="C17">
        <v>5.75</v>
      </c>
      <c s="24" r="D17">
        <v>6.47</v>
      </c>
      <c s="30" r="E17">
        <v>11.01</v>
      </c>
      <c s="24" r="F17">
        <v>2.55</v>
      </c>
      <c s="24" r="G17">
        <v>2.62</v>
      </c>
      <c s="24" r="H17">
        <v>4.79</v>
      </c>
      <c s="24" r="I17">
        <v>2.79</v>
      </c>
      <c s="24" r="J17">
        <v>1.33</v>
      </c>
      <c s="24" r="K17">
        <v>1.07</v>
      </c>
      <c s="24" r="L17">
        <v>0.04</v>
      </c>
    </row>
    <row>
      <c s="22" r="A18">
        <v>9</v>
      </c>
      <c t="s" r="B18">
        <v>171</v>
      </c>
      <c t="s" r="C18"/>
      <c t="s" r="D18"/>
      <c s="24" r="E18">
        <v>0.55</v>
      </c>
      <c s="24" r="F18">
        <v>0.54</v>
      </c>
      <c s="24" r="G18">
        <v>0.30</v>
      </c>
      <c s="24" r="H18">
        <v>0.41</v>
      </c>
      <c t="s" r="I18"/>
      <c s="24" r="J18">
        <v>0.01</v>
      </c>
      <c s="24" r="K18">
        <v>0.12</v>
      </c>
      <c s="24" r="L18">
        <v>0.05</v>
      </c>
    </row>
    <row>
      <c s="29" r="A19">
        <v>10</v>
      </c>
      <c t="s" r="B19">
        <v>172</v>
      </c>
      <c s="30" r="C19">
        <v>37.09</v>
      </c>
      <c s="30" r="D19">
        <v>47.42</v>
      </c>
      <c s="30" r="E19">
        <v>33.52</v>
      </c>
      <c s="30" r="F19">
        <v>29.66</v>
      </c>
      <c s="30" r="G19">
        <v>30.97</v>
      </c>
      <c s="30" r="H19">
        <v>33.92</v>
      </c>
      <c s="30" r="I19">
        <v>38.05</v>
      </c>
      <c s="30" r="J19">
        <v>36.27</v>
      </c>
      <c s="30" r="K19">
        <v>40.18</v>
      </c>
      <c s="30" r="L19">
        <v>44.51</v>
      </c>
    </row>
    <row>
      <c s="29" r="A20">
        <v>11</v>
      </c>
      <c t="s" r="B20">
        <v>173</v>
      </c>
      <c s="30" r="C20">
        <v>24.66</v>
      </c>
      <c s="30" r="D20">
        <v>27.51</v>
      </c>
      <c s="30" r="E20">
        <v>22.34</v>
      </c>
      <c s="24" r="F20">
        <v>7.27</v>
      </c>
      <c s="24" r="G20">
        <v>1.38</v>
      </c>
      <c s="24" r="H20">
        <v>2.01</v>
      </c>
      <c s="24" r="I20">
        <v>2.07</v>
      </c>
      <c s="24" r="J20">
        <v>9.72</v>
      </c>
      <c s="24" r="K20">
        <v>4.49</v>
      </c>
      <c s="24" r="L20">
        <v>5.50</v>
      </c>
    </row>
    <row>
      <c s="29" r="A21">
        <v>12</v>
      </c>
      <c t="s" r="B21">
        <v>174</v>
      </c>
      <c s="30" r="C21">
        <v>57.00</v>
      </c>
      <c s="30" r="D21">
        <v>45.21</v>
      </c>
      <c s="30" r="E21">
        <v>62.25</v>
      </c>
      <c s="30" r="F21">
        <v>58.65</v>
      </c>
      <c s="30" r="G21">
        <v>68.98</v>
      </c>
      <c s="30" r="H21">
        <v>68.54</v>
      </c>
      <c s="30" r="I21">
        <v>63.28</v>
      </c>
      <c s="30" r="J21">
        <v>60.23</v>
      </c>
      <c s="30" r="K21">
        <v>62.00</v>
      </c>
      <c s="30" r="L21">
        <v>63.88</v>
      </c>
    </row>
    <row>
      <c s="29" r="A22">
        <v>13</v>
      </c>
      <c t="s" r="B22">
        <v>175</v>
      </c>
      <c s="24" r="C22">
        <v>3.16</v>
      </c>
      <c s="24" r="D22">
        <v>3.03</v>
      </c>
      <c s="24" r="E22">
        <v>2.23</v>
      </c>
      <c s="24" r="F22">
        <v>2.74</v>
      </c>
      <c s="24" r="G22">
        <v>2.13</v>
      </c>
      <c s="24" r="H22">
        <v>2.17</v>
      </c>
      <c s="24" r="I22">
        <v>1.79</v>
      </c>
      <c s="24" r="J22">
        <v>1.43</v>
      </c>
      <c s="24" r="K22">
        <v>1.67</v>
      </c>
      <c s="24" r="L22">
        <v>1.63</v>
      </c>
    </row>
    <row>
      <c s="20" t="s" r="A23"/>
      <c s="20" t="s" r="B23">
        <v>176</v>
      </c>
      <c s="51" r="C23">
        <v>1646.70</v>
      </c>
      <c s="51" r="D23">
        <v>1688.45</v>
      </c>
      <c s="51" r="E23">
        <v>1592.52</v>
      </c>
      <c s="51" r="F23">
        <v>1511.83</v>
      </c>
      <c s="51" r="G23">
        <v>1687.18</v>
      </c>
      <c s="51" r="H23">
        <v>1873.91</v>
      </c>
      <c s="51" r="I23">
        <v>1774.36</v>
      </c>
      <c s="51" r="J23">
        <v>1709.89</v>
      </c>
      <c s="51" r="K23">
        <v>1783.40</v>
      </c>
      <c s="51" r="L23">
        <v>1901.49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t="s" r="A25"/>
      <c s="20" t="s" r="B25">
        <v>177</v>
      </c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s="29" r="A26">
        <v>14</v>
      </c>
      <c t="s" r="B26">
        <v>178</v>
      </c>
      <c s="30" r="C26">
        <v>44.53</v>
      </c>
      <c s="30" r="D26">
        <v>24.79</v>
      </c>
      <c s="30" r="E26">
        <v>37.30</v>
      </c>
      <c s="30" r="F26">
        <v>35.89</v>
      </c>
      <c s="30" r="G26">
        <v>35.94</v>
      </c>
      <c s="30" r="H26">
        <v>33.20</v>
      </c>
      <c s="30" r="I26">
        <v>35.71</v>
      </c>
      <c s="30" r="J26">
        <v>54.99</v>
      </c>
      <c s="30" r="K26">
        <v>54.23</v>
      </c>
      <c s="30" r="L26">
        <v>53.83</v>
      </c>
    </row>
    <row>
      <c s="29" r="A27">
        <v>15</v>
      </c>
      <c t="s" r="B27">
        <v>179</v>
      </c>
      <c s="31" r="C27">
        <v>208.30</v>
      </c>
      <c s="31" r="D27">
        <v>263.00</v>
      </c>
      <c s="31" r="E27">
        <v>269.61</v>
      </c>
      <c s="31" r="F27">
        <v>277.60</v>
      </c>
      <c s="31" r="G27">
        <v>307.34</v>
      </c>
      <c s="31" r="H27">
        <v>320.72</v>
      </c>
      <c s="31" r="I27">
        <v>325.57</v>
      </c>
      <c s="31" r="J27">
        <v>353.46</v>
      </c>
      <c s="31" r="K27">
        <v>354.30</v>
      </c>
      <c s="31" r="L27">
        <v>363.57</v>
      </c>
    </row>
    <row>
      <c s="29" r="A28">
        <v>16</v>
      </c>
      <c t="inlineStr" r="B28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1" r="C28">
        <v>241.81</v>
      </c>
      <c s="31" r="D28">
        <v>330.06</v>
      </c>
      <c s="31" r="E28">
        <v>174.72</v>
      </c>
      <c s="31" r="F28">
        <v>207.68</v>
      </c>
      <c s="31" r="G28">
        <v>179.82</v>
      </c>
      <c s="31" r="H28">
        <v>220.77</v>
      </c>
      <c s="31" r="I28">
        <v>305.81</v>
      </c>
      <c s="31" r="J28">
        <v>306.04</v>
      </c>
      <c s="31" r="K28">
        <v>304.20</v>
      </c>
      <c s="31" r="L28">
        <v>312.01</v>
      </c>
    </row>
    <row>
      <c s="29" r="A29">
        <v>17</v>
      </c>
      <c t="s" r="B29">
        <v>180</v>
      </c>
      <c s="32" r="C29">
        <v>1152.06</v>
      </c>
      <c s="32" r="D29">
        <v>1070.60</v>
      </c>
      <c s="32" r="E29">
        <v>1110.89</v>
      </c>
      <c s="31" r="F29">
        <v>990.66</v>
      </c>
      <c s="32" r="G29">
        <v>1164.08</v>
      </c>
      <c s="32" r="H29">
        <v>1299.22</v>
      </c>
      <c s="32" r="I29">
        <v>1107.28</v>
      </c>
      <c s="31" r="J29">
        <v>995.39</v>
      </c>
      <c s="32" r="K29">
        <v>1070.67</v>
      </c>
      <c s="32" r="L29">
        <v>1172.08</v>
      </c>
    </row>
    <row>
      <c s="20" t="s" r="A30"/>
      <c s="20" t="s" r="B30">
        <v>181</v>
      </c>
      <c s="51" r="C30">
        <v>1646.70</v>
      </c>
      <c s="51" r="D30">
        <v>1688.45</v>
      </c>
      <c s="51" r="E30">
        <v>1592.52</v>
      </c>
      <c s="51" r="F30">
        <v>1511.83</v>
      </c>
      <c s="51" r="G30">
        <v>1687.18</v>
      </c>
      <c s="51" r="H30">
        <v>1873.91</v>
      </c>
      <c s="51" r="I30">
        <v>1774.36</v>
      </c>
      <c s="51" r="J30">
        <v>1709.89</v>
      </c>
      <c s="20" t="s" r="K30"/>
      <c s="20" t="s" r="L30"/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182</v>
      </c>
      <c s="25" r="C32">
        <v>3205</v>
      </c>
      <c s="25" r="D32">
        <v>4011</v>
      </c>
      <c s="25" r="E32">
        <v>3925</v>
      </c>
      <c s="25" r="F32">
        <v>4008</v>
      </c>
      <c s="25" r="G32">
        <v>4015</v>
      </c>
      <c s="25" r="H32">
        <v>4350</v>
      </c>
      <c s="25" r="I32">
        <v>4688</v>
      </c>
      <c s="25" r="J32">
        <v>4966</v>
      </c>
      <c s="25" r="K32">
        <v>4922</v>
      </c>
      <c s="25" r="L32">
        <v>4831</v>
      </c>
    </row>
    <row>
      <c s="29" r="A33">
        <v>19</v>
      </c>
      <c t="s" r="B33">
        <v>183</v>
      </c>
      <c s="23" r="C33">
        <v>176</v>
      </c>
      <c s="23" r="D33">
        <v>178</v>
      </c>
      <c s="23" r="E33">
        <v>211</v>
      </c>
      <c s="23" r="F33">
        <v>238</v>
      </c>
      <c s="23" r="G33">
        <v>207</v>
      </c>
      <c s="23" r="H33">
        <v>266</v>
      </c>
      <c s="23" r="I33">
        <v>272</v>
      </c>
      <c s="23" r="J33">
        <v>301</v>
      </c>
      <c s="23" r="K33">
        <v>305</v>
      </c>
      <c s="23" r="L33">
        <v>303</v>
      </c>
    </row>
    <row>
      <c s="29" r="A34">
        <v>20</v>
      </c>
      <c t="s" r="B34">
        <v>184</v>
      </c>
      <c s="22" r="C34">
        <v>2</v>
      </c>
      <c s="29" r="D34">
        <v>17</v>
      </c>
      <c s="29" r="E34">
        <v>20</v>
      </c>
      <c s="29" r="F34">
        <v>23</v>
      </c>
      <c s="29" r="G34">
        <v>23</v>
      </c>
      <c s="29" r="H34">
        <v>14</v>
      </c>
      <c s="29" r="I34">
        <v>10</v>
      </c>
      <c s="22" r="J34">
        <v>1</v>
      </c>
      <c t="s" r="K34"/>
      <c t="s" r="L34"/>
    </row>
    <row>
      <c s="39" r="A35">
        <v>21</v>
      </c>
      <c s="20" t="s" r="B35">
        <v>71</v>
      </c>
      <c s="49" r="C35">
        <v>3793</v>
      </c>
      <c s="49" r="D35">
        <v>4554</v>
      </c>
      <c s="49" r="E35">
        <v>4632</v>
      </c>
      <c s="49" r="F35">
        <v>4769</v>
      </c>
      <c s="49" r="G35">
        <v>4660</v>
      </c>
      <c s="49" r="H35">
        <v>5041</v>
      </c>
      <c s="49" r="I35">
        <v>5461</v>
      </c>
      <c s="49" r="J35">
        <v>5790</v>
      </c>
      <c s="49" r="K35">
        <v>5772</v>
      </c>
      <c s="49" r="L35">
        <v>5666</v>
      </c>
    </row>
    <row>
      <c s="29" r="A36">
        <v>22</v>
      </c>
      <c t="s" r="B36">
        <v>185</v>
      </c>
      <c s="23" r="C36">
        <v>489</v>
      </c>
      <c s="23" r="D36">
        <v>566</v>
      </c>
      <c s="23" r="E36">
        <v>578</v>
      </c>
      <c s="23" r="F36">
        <v>591</v>
      </c>
      <c s="23" r="G36">
        <v>566</v>
      </c>
      <c s="23" r="H36">
        <v>600</v>
      </c>
      <c s="23" r="I36">
        <v>652</v>
      </c>
      <c s="23" r="J36">
        <v>689</v>
      </c>
      <c s="23" r="K36">
        <v>689</v>
      </c>
      <c s="23" r="L36">
        <v>689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t="s" r="A38"/>
      <c t="inlineStr" r="B38">
        <is xml:space="preserve">
          <r>
            <rPr>
              <color rgb="FFFF0000"/>
              <sz val="14"/>
            </rPr>
            <t>*</t>
          </r>
          <r>
            <rPr/>
            <t>Reserves shown in line 16 is not cash but a value that recognises that all (owned and leased) assets, e.g. leased land, are included under Assets at current market value.</t>
          </r>
        </is>
      </c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s="50" t="s" r="B39">
        <v>188</v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t="s" r="B40"/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s="21" t="s" r="B41">
        <v>102</v>
      </c>
      <c s="33" r="C41">
        <f>_xlfn.HYPERLINK("mailto:econ@beeflambnz.com","econ@beeflambnz.com")</f>
      </c>
      <c t="s" r="D41"/>
      <c t="s" r="E41"/>
      <c s="19" t="s" r="F41">
        <v>54</v>
      </c>
      <c t="s" r="G41"/>
      <c t="s" r="H41"/>
      <c t="s" r="I41"/>
      <c t="s" r="J41"/>
      <c t="s" r="K41"/>
      <c s="21" t="s" r="L41">
        <v>103</v>
      </c>
    </row>
  </sheetData>
  <mergeCells count="1">
    <mergeCell ref="C41:E41"/>
  </mergeCells>
  <hyperlinks>
    <hyperlink ref="L2" location="Notes!A1" display="Notes tab"/>
    <hyperlink ref="F4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52" r="C8">
        <v>10031.90</v>
      </c>
      <c s="52" r="D8">
        <v>10569.07</v>
      </c>
      <c s="32" r="E8">
        <v>9660.06</v>
      </c>
      <c s="32" r="F8">
        <v>9432.85</v>
      </c>
      <c s="52" r="G8">
        <v>10962.46</v>
      </c>
      <c s="52" r="H8">
        <v>12470.06</v>
      </c>
      <c s="52" r="I8">
        <v>11770.83</v>
      </c>
      <c s="52" r="J8">
        <v>11698.71</v>
      </c>
      <c s="52" r="K8">
        <v>11698.71</v>
      </c>
      <c s="52" r="L8">
        <v>11698.71</v>
      </c>
    </row>
    <row>
      <c s="22" r="A9">
        <v>2</v>
      </c>
      <c t="s" r="B9">
        <v>162</v>
      </c>
      <c s="31" r="C9">
        <v>190.62</v>
      </c>
      <c s="31" r="D9">
        <v>180.46</v>
      </c>
      <c s="31" r="E9">
        <v>186.66</v>
      </c>
      <c s="31" r="F9">
        <v>194.06</v>
      </c>
      <c s="31" r="G9">
        <v>183.25</v>
      </c>
      <c s="31" r="H9">
        <v>175.84</v>
      </c>
      <c s="31" r="I9">
        <v>167.24</v>
      </c>
      <c s="31" r="J9">
        <v>141.40</v>
      </c>
      <c s="31" r="K9">
        <v>141.40</v>
      </c>
      <c s="31" r="L9">
        <v>141.40</v>
      </c>
    </row>
    <row>
      <c s="22" r="A10">
        <v>3</v>
      </c>
      <c t="s" r="B10">
        <v>163</v>
      </c>
      <c s="30" r="C10">
        <v>83.64</v>
      </c>
      <c s="31" r="D10">
        <v>108.79</v>
      </c>
      <c s="30" r="E10">
        <v>94.39</v>
      </c>
      <c s="31" r="F10">
        <v>106.93</v>
      </c>
      <c s="31" r="G10">
        <v>104.24</v>
      </c>
      <c s="31" r="H10">
        <v>108.92</v>
      </c>
      <c s="30" r="I10">
        <v>99.77</v>
      </c>
      <c s="30" r="J10">
        <v>88.61</v>
      </c>
      <c s="30" r="K10">
        <v>88.61</v>
      </c>
      <c s="30" r="L10">
        <v>88.61</v>
      </c>
    </row>
    <row>
      <c s="22" r="A11">
        <v>4</v>
      </c>
      <c t="s" r="B11">
        <v>164</v>
      </c>
      <c s="31" r="C11">
        <v>830.26</v>
      </c>
      <c s="32" r="D11">
        <v>1074.60</v>
      </c>
      <c s="32" r="E11">
        <v>1209.29</v>
      </c>
      <c s="32" r="F11">
        <v>1032.36</v>
      </c>
      <c s="32" r="G11">
        <v>1162.69</v>
      </c>
      <c s="32" r="H11">
        <v>1363.70</v>
      </c>
      <c s="32" r="I11">
        <v>1273.94</v>
      </c>
      <c s="31" r="J11">
        <v>963.92</v>
      </c>
      <c s="32" r="K11">
        <v>1241.81</v>
      </c>
      <c s="32" r="L11">
        <v>1846.53</v>
      </c>
    </row>
    <row>
      <c s="22" r="A12">
        <v>5</v>
      </c>
      <c t="s" r="B12">
        <v>165</v>
      </c>
      <c s="31" r="C12">
        <v>453.14</v>
      </c>
      <c s="31" r="D12">
        <v>382.08</v>
      </c>
      <c s="31" r="E12">
        <v>416.86</v>
      </c>
      <c s="31" r="F12">
        <v>361.29</v>
      </c>
      <c s="31" r="G12">
        <v>351.11</v>
      </c>
      <c s="31" r="H12">
        <v>390.35</v>
      </c>
      <c s="31" r="I12">
        <v>422.63</v>
      </c>
      <c s="31" r="J12">
        <v>397.94</v>
      </c>
      <c s="31" r="K12">
        <v>644.90</v>
      </c>
      <c s="31" r="L12">
        <v>717.89</v>
      </c>
    </row>
    <row>
      <c s="22" r="A13">
        <v>6</v>
      </c>
      <c t="s" r="B13">
        <v>166</v>
      </c>
      <c s="24" r="C13">
        <v>3.56</v>
      </c>
      <c s="30" r="D13">
        <v>17.45</v>
      </c>
      <c s="30" r="E13">
        <v>21.75</v>
      </c>
      <c s="30" r="F13">
        <v>14.39</v>
      </c>
      <c s="30" r="G13">
        <v>10.01</v>
      </c>
      <c s="24" r="H13">
        <v>7.79</v>
      </c>
      <c s="24" r="I13">
        <v>0.64</v>
      </c>
      <c s="24" r="J13">
        <v>0.23</v>
      </c>
      <c t="s" r="K13"/>
      <c t="s" r="L13"/>
    </row>
    <row>
      <c s="22" r="A14">
        <v>7</v>
      </c>
      <c t="s" r="B14">
        <v>167</v>
      </c>
      <c s="24" r="C14">
        <v>0.24</v>
      </c>
      <c s="24" r="D14">
        <v>0.82</v>
      </c>
      <c s="24" r="E14">
        <v>0.67</v>
      </c>
      <c s="24" r="F14">
        <v>0.67</v>
      </c>
      <c s="24" r="G14">
        <v>0.39</v>
      </c>
      <c s="24" r="H14">
        <v>1.15</v>
      </c>
      <c s="24" r="I14">
        <v>0.69</v>
      </c>
      <c t="s" r="J14"/>
      <c t="s" r="K14"/>
      <c t="s" r="L14"/>
    </row>
    <row>
      <c s="20" t="s" r="A15"/>
      <c s="20" t="s" r="B15">
        <v>168</v>
      </c>
      <c s="53" r="C15">
        <v>11593.35</v>
      </c>
      <c s="53" r="D15">
        <v>12333.26</v>
      </c>
      <c s="53" r="E15">
        <v>11589.68</v>
      </c>
      <c s="53" r="F15">
        <v>11142.56</v>
      </c>
      <c s="53" r="G15">
        <v>12774.15</v>
      </c>
      <c s="53" r="H15">
        <v>14517.80</v>
      </c>
      <c s="53" r="I15">
        <v>13735.73</v>
      </c>
      <c s="53" r="J15">
        <v>13290.82</v>
      </c>
      <c s="53" r="K15">
        <v>13282.03</v>
      </c>
      <c s="53" r="L15">
        <v>13954.39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1" r="C17">
        <v>189.36</v>
      </c>
      <c s="31" r="D17">
        <v>208.80</v>
      </c>
      <c s="31" r="E17">
        <v>115.51</v>
      </c>
      <c s="31" r="F17">
        <v>238.68</v>
      </c>
      <c s="31" r="G17">
        <v>240.96</v>
      </c>
      <c s="31" r="H17">
        <v>286.57</v>
      </c>
      <c s="31" r="I17">
        <v>221.52</v>
      </c>
      <c s="31" r="J17">
        <v>162.18</v>
      </c>
      <c s="31" r="K17">
        <v>207.12</v>
      </c>
      <c s="31" r="L17">
        <v>192.97</v>
      </c>
    </row>
    <row>
      <c s="22" r="A18">
        <v>9</v>
      </c>
      <c t="s" r="B18">
        <v>170</v>
      </c>
      <c s="30" r="C18">
        <v>44.58</v>
      </c>
      <c s="30" r="D18">
        <v>52.07</v>
      </c>
      <c s="30" r="E18">
        <v>88.25</v>
      </c>
      <c s="30" r="F18">
        <v>20.57</v>
      </c>
      <c s="30" r="G18">
        <v>21.57</v>
      </c>
      <c s="30" r="H18">
        <v>40.23</v>
      </c>
      <c s="30" r="I18">
        <v>23.39</v>
      </c>
      <c s="30" r="J18">
        <v>11.18</v>
      </c>
      <c s="24" r="K18">
        <v>9.00</v>
      </c>
      <c s="24" r="L18">
        <v>0.33</v>
      </c>
    </row>
    <row>
      <c s="29" r="A19">
        <v>10</v>
      </c>
      <c t="s" r="B19">
        <v>171</v>
      </c>
      <c t="s" r="C19"/>
      <c t="s" r="D19"/>
      <c s="24" r="E19">
        <v>4.44</v>
      </c>
      <c s="24" r="F19">
        <v>4.34</v>
      </c>
      <c s="24" r="G19">
        <v>2.43</v>
      </c>
      <c s="24" r="H19">
        <v>3.45</v>
      </c>
      <c t="s" r="I19"/>
      <c s="24" r="J19">
        <v>0.12</v>
      </c>
      <c s="24" r="K19">
        <v>1.04</v>
      </c>
      <c s="24" r="L19">
        <v>0.39</v>
      </c>
    </row>
    <row>
      <c s="29" r="A20">
        <v>11</v>
      </c>
      <c t="s" r="B20">
        <v>172</v>
      </c>
      <c s="31" r="C20">
        <v>287.70</v>
      </c>
      <c s="31" r="D20">
        <v>381.52</v>
      </c>
      <c s="31" r="E20">
        <v>268.60</v>
      </c>
      <c s="31" r="F20">
        <v>239.35</v>
      </c>
      <c s="31" r="G20">
        <v>254.97</v>
      </c>
      <c s="31" r="H20">
        <v>284.95</v>
      </c>
      <c s="31" r="I20">
        <v>318.71</v>
      </c>
      <c s="31" r="J20">
        <v>304.80</v>
      </c>
      <c s="31" r="K20">
        <v>336.58</v>
      </c>
      <c s="31" r="L20">
        <v>366.06</v>
      </c>
    </row>
    <row>
      <c s="29" r="A21">
        <v>12</v>
      </c>
      <c t="s" r="B21">
        <v>173</v>
      </c>
      <c s="31" r="C21">
        <v>191.25</v>
      </c>
      <c s="31" r="D21">
        <v>221.33</v>
      </c>
      <c s="31" r="E21">
        <v>179.07</v>
      </c>
      <c s="30" r="F21">
        <v>58.66</v>
      </c>
      <c s="30" r="G21">
        <v>11.36</v>
      </c>
      <c s="30" r="H21">
        <v>16.91</v>
      </c>
      <c s="30" r="I21">
        <v>17.36</v>
      </c>
      <c s="30" r="J21">
        <v>81.70</v>
      </c>
      <c s="30" r="K21">
        <v>37.62</v>
      </c>
      <c s="30" r="L21">
        <v>45.25</v>
      </c>
    </row>
    <row>
      <c s="29" r="A22">
        <v>13</v>
      </c>
      <c t="s" r="B22">
        <v>174</v>
      </c>
      <c s="31" r="C22">
        <v>442.13</v>
      </c>
      <c s="31" r="D22">
        <v>363.74</v>
      </c>
      <c s="31" r="E22">
        <v>498.85</v>
      </c>
      <c s="31" r="F22">
        <v>473.27</v>
      </c>
      <c s="31" r="G22">
        <v>567.96</v>
      </c>
      <c s="31" r="H22">
        <v>575.86</v>
      </c>
      <c s="31" r="I22">
        <v>529.98</v>
      </c>
      <c s="31" r="J22">
        <v>506.18</v>
      </c>
      <c s="31" r="K22">
        <v>519.39</v>
      </c>
      <c s="31" r="L22">
        <v>525.36</v>
      </c>
    </row>
    <row>
      <c s="29" r="A23">
        <v>14</v>
      </c>
      <c t="s" r="B23">
        <v>175</v>
      </c>
      <c s="30" r="C23">
        <v>24.52</v>
      </c>
      <c s="30" r="D23">
        <v>24.41</v>
      </c>
      <c s="30" r="E23">
        <v>17.85</v>
      </c>
      <c s="30" r="F23">
        <v>22.11</v>
      </c>
      <c s="30" r="G23">
        <v>17.54</v>
      </c>
      <c s="30" r="H23">
        <v>18.22</v>
      </c>
      <c s="30" r="I23">
        <v>14.96</v>
      </c>
      <c s="30" r="J23">
        <v>12.02</v>
      </c>
      <c s="30" r="K23">
        <v>14.01</v>
      </c>
      <c s="30" r="L23">
        <v>13.40</v>
      </c>
    </row>
    <row>
      <c s="20" t="s" r="A24"/>
      <c s="20" t="s" r="B24">
        <v>176</v>
      </c>
      <c s="53" r="C24">
        <v>12772.88</v>
      </c>
      <c s="53" r="D24">
        <v>13585.14</v>
      </c>
      <c s="53" r="E24">
        <v>12762.24</v>
      </c>
      <c s="53" r="F24">
        <v>12199.54</v>
      </c>
      <c s="53" r="G24">
        <v>13890.93</v>
      </c>
      <c s="53" r="H24">
        <v>15743.98</v>
      </c>
      <c s="53" r="I24">
        <v>14861.65</v>
      </c>
      <c s="53" r="J24">
        <v>14369.00</v>
      </c>
      <c s="53" r="K24">
        <v>14940.19</v>
      </c>
      <c s="53" r="L24">
        <v>15636.89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1" r="C27">
        <v>345.43</v>
      </c>
      <c s="31" r="D27">
        <v>199.48</v>
      </c>
      <c s="31" r="E27">
        <v>298.93</v>
      </c>
      <c s="31" r="F27">
        <v>289.64</v>
      </c>
      <c s="31" r="G27">
        <v>295.94</v>
      </c>
      <c s="31" r="H27">
        <v>278.93</v>
      </c>
      <c s="31" r="I27">
        <v>299.07</v>
      </c>
      <c s="31" r="J27">
        <v>462.14</v>
      </c>
      <c s="31" r="K27">
        <v>454.28</v>
      </c>
      <c s="31" r="L27">
        <v>442.67</v>
      </c>
    </row>
    <row>
      <c s="29" r="A28">
        <v>16</v>
      </c>
      <c t="s" r="B28">
        <v>179</v>
      </c>
      <c s="32" r="C28">
        <v>1615.68</v>
      </c>
      <c s="32" r="D28">
        <v>2116.05</v>
      </c>
      <c s="32" r="E28">
        <v>2160.61</v>
      </c>
      <c s="32" r="F28">
        <v>2240.04</v>
      </c>
      <c s="32" r="G28">
        <v>2530.39</v>
      </c>
      <c s="32" r="H28">
        <v>2694.60</v>
      </c>
      <c s="32" r="I28">
        <v>2726.86</v>
      </c>
      <c s="32" r="J28">
        <v>2970.33</v>
      </c>
      <c s="32" r="K28">
        <v>2968.07</v>
      </c>
      <c s="32" r="L28">
        <v>2989.84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2" r="C29">
        <v>1875.63</v>
      </c>
      <c s="32" r="D29">
        <v>2655.66</v>
      </c>
      <c s="32" r="E29">
        <v>1400.19</v>
      </c>
      <c s="32" r="F29">
        <v>1675.83</v>
      </c>
      <c s="32" r="G29">
        <v>1480.48</v>
      </c>
      <c s="32" r="H29">
        <v>1854.87</v>
      </c>
      <c s="32" r="I29">
        <v>2561.39</v>
      </c>
      <c s="32" r="J29">
        <v>2571.79</v>
      </c>
      <c s="32" r="K29">
        <v>2548.43</v>
      </c>
      <c s="32" r="L29">
        <v>2565.78</v>
      </c>
    </row>
    <row>
      <c s="29" r="A30">
        <v>18</v>
      </c>
      <c t="s" r="B30">
        <v>180</v>
      </c>
      <c s="32" r="C30">
        <v>8936.15</v>
      </c>
      <c s="32" r="D30">
        <v>8613.95</v>
      </c>
      <c s="32" r="E30">
        <v>8902.51</v>
      </c>
      <c s="32" r="F30">
        <v>7994.02</v>
      </c>
      <c s="32" r="G30">
        <v>9584.11</v>
      </c>
      <c s="52" r="H30">
        <v>10915.58</v>
      </c>
      <c s="32" r="I30">
        <v>9274.34</v>
      </c>
      <c s="32" r="J30">
        <v>8364.75</v>
      </c>
      <c s="32" r="K30">
        <v>8969.41</v>
      </c>
      <c s="32" r="L30">
        <v>9638.60</v>
      </c>
    </row>
    <row>
      <c s="20" t="s" r="A31"/>
      <c s="20" t="s" r="B31">
        <v>181</v>
      </c>
      <c s="53" r="C31">
        <v>12772.88</v>
      </c>
      <c s="53" r="D31">
        <v>13585.14</v>
      </c>
      <c s="53" r="E31">
        <v>12762.24</v>
      </c>
      <c s="53" r="F31">
        <v>12199.54</v>
      </c>
      <c s="53" r="G31">
        <v>13890.93</v>
      </c>
      <c s="53" r="H31">
        <v>15743.98</v>
      </c>
      <c s="53" r="I31">
        <v>14861.65</v>
      </c>
      <c s="53" r="J31">
        <v>14369.00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5" r="C33">
        <v>3205</v>
      </c>
      <c s="25" r="D33">
        <v>4011</v>
      </c>
      <c s="25" r="E33">
        <v>3925</v>
      </c>
      <c s="25" r="F33">
        <v>4008</v>
      </c>
      <c s="25" r="G33">
        <v>4015</v>
      </c>
      <c s="25" r="H33">
        <v>4350</v>
      </c>
      <c s="25" r="I33">
        <v>4688</v>
      </c>
      <c s="25" r="J33">
        <v>4966</v>
      </c>
      <c s="25" r="K33">
        <v>4922</v>
      </c>
      <c s="25" r="L33">
        <v>4831</v>
      </c>
    </row>
    <row>
      <c s="29" r="A34">
        <v>20</v>
      </c>
      <c t="s" r="B34">
        <v>183</v>
      </c>
      <c s="23" r="C34">
        <v>176</v>
      </c>
      <c s="23" r="D34">
        <v>178</v>
      </c>
      <c s="23" r="E34">
        <v>211</v>
      </c>
      <c s="23" r="F34">
        <v>238</v>
      </c>
      <c s="23" r="G34">
        <v>207</v>
      </c>
      <c s="23" r="H34">
        <v>266</v>
      </c>
      <c s="23" r="I34">
        <v>272</v>
      </c>
      <c s="23" r="J34">
        <v>301</v>
      </c>
      <c s="23" r="K34">
        <v>305</v>
      </c>
      <c s="23" r="L34">
        <v>303</v>
      </c>
    </row>
    <row>
      <c s="29" r="A35">
        <v>21</v>
      </c>
      <c t="s" r="B35">
        <v>184</v>
      </c>
      <c s="22" r="C35">
        <v>2</v>
      </c>
      <c s="29" r="D35">
        <v>17</v>
      </c>
      <c s="29" r="E35">
        <v>20</v>
      </c>
      <c s="29" r="F35">
        <v>23</v>
      </c>
      <c s="29" r="G35">
        <v>23</v>
      </c>
      <c s="29" r="H35">
        <v>14</v>
      </c>
      <c s="29" r="I35">
        <v>10</v>
      </c>
      <c s="22" r="J35">
        <v>1</v>
      </c>
      <c t="s" r="K35"/>
      <c t="s" r="L35"/>
    </row>
    <row>
      <c s="39" r="A36">
        <v>22</v>
      </c>
      <c s="20" t="s" r="B36">
        <v>71</v>
      </c>
      <c s="49" r="C36">
        <v>3793</v>
      </c>
      <c s="49" r="D36">
        <v>4554</v>
      </c>
      <c s="49" r="E36">
        <v>4632</v>
      </c>
      <c s="49" r="F36">
        <v>4769</v>
      </c>
      <c s="49" r="G36">
        <v>4660</v>
      </c>
      <c s="49" r="H36">
        <v>5041</v>
      </c>
      <c s="49" r="I36">
        <v>5461</v>
      </c>
      <c s="49" r="J36">
        <v>5790</v>
      </c>
      <c s="49" r="K36">
        <v>5772</v>
      </c>
      <c s="49" r="L36">
        <v>5666</v>
      </c>
    </row>
    <row>
      <c s="29" r="A37">
        <v>23</v>
      </c>
      <c t="s" r="B37">
        <v>185</v>
      </c>
      <c s="23" r="C37">
        <v>489</v>
      </c>
      <c s="23" r="D37">
        <v>566</v>
      </c>
      <c s="23" r="E37">
        <v>578</v>
      </c>
      <c s="23" r="F37">
        <v>591</v>
      </c>
      <c s="23" r="G37">
        <v>566</v>
      </c>
      <c s="23" r="H37">
        <v>600</v>
      </c>
      <c s="23" r="I37">
        <v>652</v>
      </c>
      <c s="23" r="J37">
        <v>689</v>
      </c>
      <c s="23" r="K37">
        <v>689</v>
      </c>
      <c s="23" r="L37">
        <v>689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50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3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190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191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192</v>
      </c>
      <c s="35" r="C8">
        <v>104441</v>
      </c>
      <c s="35" r="D8">
        <v>185783</v>
      </c>
      <c s="35" r="E8">
        <v>175637</v>
      </c>
      <c s="35" r="F8">
        <v>193343</v>
      </c>
      <c s="35" r="G8">
        <v>147073</v>
      </c>
      <c s="35" r="H8">
        <v>248743</v>
      </c>
      <c s="34" r="I8">
        <v>71739</v>
      </c>
      <c s="34" r="J8">
        <v>19245</v>
      </c>
      <c s="35" r="K8">
        <v>179616</v>
      </c>
      <c s="35" r="L8">
        <v>375047</v>
      </c>
    </row>
    <row>
      <c s="22" r="A9">
        <v>2</v>
      </c>
      <c t="s" r="B9">
        <v>193</v>
      </c>
      <c s="34" r="C9">
        <v>25289</v>
      </c>
      <c s="34" r="D9">
        <v>28787</v>
      </c>
      <c s="34" r="E9">
        <v>32389</v>
      </c>
      <c s="34" r="F9">
        <v>37125</v>
      </c>
      <c s="34" r="G9">
        <v>34687</v>
      </c>
      <c s="34" r="H9">
        <v>34866</v>
      </c>
      <c s="34" r="I9">
        <v>36582</v>
      </c>
      <c s="34" r="J9">
        <v>34113</v>
      </c>
      <c s="34" r="K9">
        <v>33800</v>
      </c>
      <c s="34" r="L9">
        <v>36800</v>
      </c>
    </row>
    <row>
      <c s="22" r="A10">
        <v>3</v>
      </c>
      <c t="s" r="B10">
        <v>194</v>
      </c>
      <c s="25" r="C10">
        <v>3200</v>
      </c>
      <c s="25" r="D10">
        <v>4701</v>
      </c>
      <c s="34" r="E10">
        <v>-7610</v>
      </c>
      <c s="34" r="F10">
        <v>-9731</v>
      </c>
      <c s="25" r="G10">
        <v>9661</v>
      </c>
      <c s="34" r="H10">
        <v>26259</v>
      </c>
      <c s="35" r="I10">
        <v>-11904</v>
      </c>
      <c s="34" r="J10">
        <v>-1838</v>
      </c>
      <c s="34" r="K10">
        <v>30830</v>
      </c>
      <c s="35" r="L10">
        <v>-11348</v>
      </c>
    </row>
    <row>
      <c s="20" t="s" r="A11"/>
      <c s="20" t="s" r="B11">
        <v>195</v>
      </c>
      <c s="37" r="C11">
        <v>132930</v>
      </c>
      <c s="37" r="D11">
        <v>219271</v>
      </c>
      <c s="37" r="E11">
        <v>200416</v>
      </c>
      <c s="37" r="F11">
        <v>220737</v>
      </c>
      <c s="37" r="G11">
        <v>191421</v>
      </c>
      <c s="37" r="H11">
        <v>309868</v>
      </c>
      <c s="40" r="I11">
        <v>96417</v>
      </c>
      <c s="40" r="J11">
        <v>51520</v>
      </c>
      <c s="37" r="K11">
        <v>244246</v>
      </c>
      <c s="37" r="L11">
        <v>400499</v>
      </c>
    </row>
    <row>
      <c s="22" r="A12">
        <v>4</v>
      </c>
      <c t="s" r="B12">
        <v>196</v>
      </c>
      <c s="25" r="C12">
        <v>5726</v>
      </c>
      <c s="25" r="D12">
        <v>2055</v>
      </c>
      <c s="25" r="E12">
        <v>2191</v>
      </c>
      <c s="25" r="F12">
        <v>4086</v>
      </c>
      <c s="25" r="G12">
        <v>4828</v>
      </c>
      <c s="25" r="H12">
        <v>6766</v>
      </c>
      <c s="34" r="I12">
        <v>18226</v>
      </c>
      <c s="25" r="J12">
        <v>5545</v>
      </c>
      <c s="34" r="K12">
        <v>10179</v>
      </c>
      <c s="34" r="L12">
        <v>11317</v>
      </c>
    </row>
    <row>
      <c s="22" r="A13">
        <v>5</v>
      </c>
      <c t="s" r="B13">
        <v>197</v>
      </c>
      <c s="34" r="C13">
        <v>37453</v>
      </c>
      <c s="34" r="D13">
        <v>15029</v>
      </c>
      <c s="34" r="E13">
        <v>14333</v>
      </c>
      <c s="34" r="F13">
        <v>29448</v>
      </c>
      <c s="34" r="G13">
        <v>21790</v>
      </c>
      <c s="34" r="H13">
        <v>21650</v>
      </c>
      <c s="34" r="I13">
        <v>22867</v>
      </c>
      <c s="34" r="J13">
        <v>14985</v>
      </c>
      <c s="34" r="K13">
        <v>19834</v>
      </c>
      <c s="34" r="L13">
        <v>19228</v>
      </c>
    </row>
    <row>
      <c s="22" r="A14">
        <v>6</v>
      </c>
      <c t="s" r="B14">
        <v>198</v>
      </c>
      <c s="34" r="C14">
        <v>39012</v>
      </c>
      <c s="34" r="D14">
        <v>68885</v>
      </c>
      <c s="34" r="E14">
        <v>25737</v>
      </c>
      <c s="34" r="F14">
        <v>18580</v>
      </c>
      <c s="35" r="G14">
        <v>382634</v>
      </c>
      <c s="34" r="H14">
        <v>65790</v>
      </c>
      <c s="34" r="I14">
        <v>82753</v>
      </c>
      <c s="35" r="J14">
        <v>284621</v>
      </c>
      <c s="35" r="K14">
        <v>144388</v>
      </c>
      <c s="35" r="L14">
        <v>170587</v>
      </c>
    </row>
    <row>
      <c s="22" r="A15">
        <v>7</v>
      </c>
      <c t="s" r="B15">
        <v>199</v>
      </c>
      <c s="23" r="C15">
        <v>722</v>
      </c>
      <c t="s" r="D15"/>
      <c s="25" r="E15">
        <v>7856</v>
      </c>
      <c s="25" r="F15">
        <v>1325</v>
      </c>
      <c t="s" r="G15"/>
      <c s="29" r="H15">
        <v>89</v>
      </c>
      <c s="23" r="I15">
        <v>250</v>
      </c>
      <c s="54" r="J15">
        <v>-142</v>
      </c>
      <c s="29" r="K15">
        <v>54</v>
      </c>
      <c s="23" r="L15">
        <v>-44</v>
      </c>
    </row>
    <row>
      <c s="22" r="A16">
        <v>8</v>
      </c>
      <c t="s" r="B16">
        <v>200</v>
      </c>
      <c s="34" r="C16">
        <v>38130</v>
      </c>
      <c s="34" r="D16">
        <v>38531</v>
      </c>
      <c s="34" r="E16">
        <v>15697</v>
      </c>
      <c s="34" r="F16">
        <v>14834</v>
      </c>
      <c s="34" r="G16">
        <v>19617</v>
      </c>
      <c s="34" r="H16">
        <v>35839</v>
      </c>
      <c s="35" r="I16">
        <v>126786</v>
      </c>
      <c s="35" r="J16">
        <v>106659</v>
      </c>
      <c s="35" r="K16">
        <v>117188</v>
      </c>
      <c s="35" r="L16">
        <v>111773</v>
      </c>
    </row>
    <row>
      <c s="20" t="s" r="A17"/>
      <c s="20" t="s" r="B17">
        <v>201</v>
      </c>
      <c s="37" r="C17">
        <v>253973</v>
      </c>
      <c s="37" r="D17">
        <v>343771</v>
      </c>
      <c s="37" r="E17">
        <v>266230</v>
      </c>
      <c s="37" r="F17">
        <v>289010</v>
      </c>
      <c s="37" r="G17">
        <v>620290</v>
      </c>
      <c s="37" r="H17">
        <v>440002</v>
      </c>
      <c s="37" r="I17">
        <v>347299</v>
      </c>
      <c s="37" r="J17">
        <v>463188</v>
      </c>
      <c s="37" r="K17">
        <v>535889</v>
      </c>
      <c s="37" r="L17">
        <v>713360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t="s" r="A19"/>
      <c s="20" t="s" r="B19">
        <v>202</v>
      </c>
      <c t="s" r="C19"/>
      <c t="s" r="D19"/>
      <c t="s" r="E19"/>
      <c t="s" r="F19"/>
      <c t="s" r="G19"/>
      <c t="s" r="H19"/>
      <c t="s" r="I19"/>
      <c t="s" r="J19"/>
      <c t="s" r="K19"/>
      <c t="s" r="L19"/>
    </row>
    <row>
      <c s="22" r="A20">
        <v>9</v>
      </c>
      <c t="s" r="B20">
        <v>203</v>
      </c>
      <c s="34" r="C20">
        <v>17197</v>
      </c>
      <c s="25" r="D20">
        <v>7546</v>
      </c>
      <c s="25" r="E20">
        <v>8846</v>
      </c>
      <c s="25" r="F20">
        <v>5815</v>
      </c>
      <c s="23" r="G20">
        <v>985</v>
      </c>
      <c s="25" r="H20">
        <v>2395</v>
      </c>
      <c s="25" r="I20">
        <v>2630</v>
      </c>
      <c s="34" r="J20">
        <v>54295</v>
      </c>
      <c s="34" r="K20">
        <v>19361</v>
      </c>
      <c s="34" r="L20">
        <v>25315</v>
      </c>
    </row>
    <row>
      <c s="29" r="A21">
        <v>10</v>
      </c>
      <c t="s" r="B21">
        <v>204</v>
      </c>
      <c s="34" r="C21">
        <v>21331</v>
      </c>
      <c s="34" r="D21">
        <v>40632</v>
      </c>
      <c s="34" r="E21">
        <v>41945</v>
      </c>
      <c s="34" r="F21">
        <v>29332</v>
      </c>
      <c s="34" r="G21">
        <v>26802</v>
      </c>
      <c s="34" r="H21">
        <v>35952</v>
      </c>
      <c s="34" r="I21">
        <v>44199</v>
      </c>
      <c s="34" r="J21">
        <v>15921</v>
      </c>
      <c s="25" r="K21">
        <v>9948</v>
      </c>
      <c s="25" r="L21">
        <v>9384</v>
      </c>
    </row>
    <row>
      <c s="29" r="A22">
        <v>11</v>
      </c>
      <c t="s" r="B22">
        <v>205</v>
      </c>
      <c s="34" r="C22">
        <v>-1200</v>
      </c>
      <c t="s" r="D22"/>
      <c s="25" r="E22">
        <v>2567</v>
      </c>
      <c t="s" r="F22"/>
      <c s="25" r="G22">
        <v>1375</v>
      </c>
      <c s="23" r="H22">
        <v>741</v>
      </c>
      <c t="s" r="I22"/>
      <c s="29" r="J22">
        <v>82</v>
      </c>
      <c s="23" r="K22">
        <v>635</v>
      </c>
      <c s="54" r="L22">
        <v>-451</v>
      </c>
    </row>
    <row>
      <c s="29" r="A23">
        <v>12</v>
      </c>
      <c t="s" r="B23">
        <v>206</v>
      </c>
      <c s="25" r="C23">
        <v>6077</v>
      </c>
      <c s="34" r="D23">
        <v>19442</v>
      </c>
      <c s="25" r="E23">
        <v>9062</v>
      </c>
      <c s="35" r="F23">
        <v>-35829</v>
      </c>
      <c s="23" r="G23">
        <v>333</v>
      </c>
      <c s="34" r="H23">
        <v>15982</v>
      </c>
      <c s="34" r="I23">
        <v>-7893</v>
      </c>
      <c s="34" r="J23">
        <v>-8599</v>
      </c>
      <c s="34" r="K23">
        <v>-1501</v>
      </c>
      <c s="34" r="L23">
        <v>-5978</v>
      </c>
    </row>
    <row>
      <c s="29" r="A24">
        <v>13</v>
      </c>
      <c t="s" r="B24">
        <v>207</v>
      </c>
      <c s="34" r="C24">
        <v>-7548</v>
      </c>
      <c s="34" r="D24">
        <v>16839</v>
      </c>
      <c s="25" r="E24">
        <v>5786</v>
      </c>
      <c s="34" r="F24">
        <v>-3764</v>
      </c>
      <c s="34" r="G24">
        <v>18401</v>
      </c>
      <c s="25" r="H24">
        <v>7940</v>
      </c>
      <c s="25" r="I24">
        <v>7309</v>
      </c>
      <c s="35" r="J24">
        <v>-13545</v>
      </c>
      <c s="34" r="K24">
        <v>21897</v>
      </c>
      <c s="34" r="L24">
        <v>20311</v>
      </c>
    </row>
    <row>
      <c s="29" r="A25">
        <v>14</v>
      </c>
      <c t="s" r="B25">
        <v>208</v>
      </c>
      <c s="34" r="C25">
        <v>67411</v>
      </c>
      <c s="34" r="D25">
        <v>53652</v>
      </c>
      <c s="34" r="E25">
        <v>35613</v>
      </c>
      <c s="34" r="F25">
        <v>37282</v>
      </c>
      <c s="34" r="G25">
        <v>85161</v>
      </c>
      <c s="35" r="H25">
        <v>103112</v>
      </c>
      <c s="34" r="I25">
        <v>73100</v>
      </c>
      <c s="35" r="J25">
        <v>186418</v>
      </c>
      <c s="35" r="K25">
        <v>145388</v>
      </c>
      <c s="35" r="L25">
        <v>155587</v>
      </c>
    </row>
    <row>
      <c s="29" r="A26">
        <v>15</v>
      </c>
      <c t="s" r="B26">
        <v>209</v>
      </c>
      <c s="34" r="C26">
        <v>86663</v>
      </c>
      <c s="34" r="D26">
        <v>94380</v>
      </c>
      <c s="35" r="E26">
        <v>113511</v>
      </c>
      <c s="34" r="F26">
        <v>98828</v>
      </c>
      <c s="35" r="G26">
        <v>100602</v>
      </c>
      <c s="35" r="H26">
        <v>120821</v>
      </c>
      <c s="35" r="I26">
        <v>113486</v>
      </c>
      <c s="35" r="J26">
        <v>106525</v>
      </c>
      <c s="35" r="K26">
        <v>113611</v>
      </c>
      <c s="35" r="L26">
        <v>111207</v>
      </c>
    </row>
    <row>
      <c s="29" r="A27">
        <v>16</v>
      </c>
      <c t="s" r="B27">
        <v>210</v>
      </c>
      <c s="34" r="C27">
        <v>13301</v>
      </c>
      <c s="34" r="D27">
        <v>38261</v>
      </c>
      <c s="34" r="E27">
        <v>54313</v>
      </c>
      <c s="34" r="F27">
        <v>42361</v>
      </c>
      <c s="34" r="G27">
        <v>51654</v>
      </c>
      <c s="34" r="H27">
        <v>50998</v>
      </c>
      <c s="34" r="I27">
        <v>62530</v>
      </c>
      <c s="34" r="J27">
        <v>37682</v>
      </c>
      <c s="25" r="K27">
        <v>5774</v>
      </c>
      <c s="34" r="L27">
        <v>53885</v>
      </c>
    </row>
    <row>
      <c s="29" r="A28">
        <v>17</v>
      </c>
      <c t="s" r="B28">
        <v>211</v>
      </c>
      <c s="34" r="C28">
        <v>24340</v>
      </c>
      <c s="34" r="D28">
        <v>51169</v>
      </c>
      <c s="34" r="E28">
        <v>29332</v>
      </c>
      <c s="34" r="F28">
        <v>19538</v>
      </c>
      <c s="35" r="G28">
        <v>333272</v>
      </c>
      <c s="34" r="H28">
        <v>67873</v>
      </c>
      <c s="34" r="I28">
        <v>91860</v>
      </c>
      <c s="35" r="J28">
        <v>128951</v>
      </c>
      <c s="34" r="K28">
        <v>77831</v>
      </c>
      <c s="34" r="L28">
        <v>83276</v>
      </c>
    </row>
    <row>
      <c s="20" t="s" r="A29"/>
      <c s="20" t="s" r="B29">
        <v>212</v>
      </c>
      <c s="37" r="C29">
        <v>227572</v>
      </c>
      <c s="37" r="D29">
        <v>321921</v>
      </c>
      <c s="37" r="E29">
        <v>300975</v>
      </c>
      <c s="37" r="F29">
        <v>193563</v>
      </c>
      <c s="37" r="G29">
        <v>618585</v>
      </c>
      <c s="37" r="H29">
        <v>405814</v>
      </c>
      <c s="37" r="I29">
        <v>387221</v>
      </c>
      <c s="37" r="J29">
        <v>507730</v>
      </c>
      <c s="37" r="K29">
        <v>433830</v>
      </c>
      <c s="37" r="L29">
        <v>496522</v>
      </c>
    </row>
    <row>
      <c t="s" r="A30"/>
      <c t="s" r="B30"/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t="s" r="A31"/>
      <c s="20" t="s" r="B31">
        <v>213</v>
      </c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t="s" r="A32"/>
      <c t="s" r="B32">
        <v>214</v>
      </c>
      <c s="34" r="C32">
        <v>26401</v>
      </c>
      <c s="34" r="D32">
        <v>21850</v>
      </c>
      <c s="35" r="E32">
        <v>-34745</v>
      </c>
      <c s="34" r="F32">
        <v>95447</v>
      </c>
      <c s="25" r="G32">
        <v>1705</v>
      </c>
      <c s="34" r="H32">
        <v>34188</v>
      </c>
      <c s="35" r="I32">
        <v>-39922</v>
      </c>
      <c s="35" r="J32">
        <v>-44542</v>
      </c>
      <c s="35" r="K32">
        <v>102059</v>
      </c>
      <c s="35" r="L32">
        <v>216838</v>
      </c>
    </row>
    <row>
      <c t="s" r="A33"/>
      <c s="20" t="s" r="B33">
        <v>215</v>
      </c>
      <c t="s" r="C33"/>
      <c t="s" r="D33"/>
      <c t="s" r="E33"/>
      <c t="s" r="F33"/>
      <c t="s" r="G33"/>
      <c t="s" r="H33"/>
      <c t="s" r="I33"/>
      <c t="s" r="J33"/>
      <c t="s" r="K33"/>
      <c t="s" r="L33"/>
    </row>
    <row>
      <c s="29" r="A34">
        <v>18</v>
      </c>
      <c t="s" r="B34">
        <v>169</v>
      </c>
      <c s="34" r="C34">
        <v>29672</v>
      </c>
      <c s="34" r="D34">
        <v>18539</v>
      </c>
      <c s="35" r="E34">
        <v>-24831</v>
      </c>
      <c s="34" r="F34">
        <v>69309</v>
      </c>
      <c s="34" r="G34">
        <v>-5068</v>
      </c>
      <c s="34" r="H34">
        <v>32580</v>
      </c>
      <c s="35" r="I34">
        <v>-25735</v>
      </c>
      <c s="35" r="J34">
        <v>-24556</v>
      </c>
      <c t="s" r="K34"/>
      <c t="s" r="L34"/>
    </row>
    <row>
      <c s="29" r="A35">
        <v>19</v>
      </c>
      <c t="s" r="B35">
        <v>216</v>
      </c>
      <c s="25" r="C35">
        <v>3271</v>
      </c>
      <c s="34" r="D35">
        <v>-3311</v>
      </c>
      <c s="25" r="E35">
        <v>9914</v>
      </c>
      <c s="35" r="F35">
        <v>-26138</v>
      </c>
      <c s="34" r="G35">
        <v>-6773</v>
      </c>
      <c s="34" r="H35">
        <v>-1608</v>
      </c>
      <c s="34" r="I35">
        <v>14187</v>
      </c>
      <c s="34" r="J35">
        <v>19986</v>
      </c>
      <c t="s" r="K35"/>
      <c t="s" r="L35"/>
    </row>
    <row>
      <c t="s" r="A36"/>
      <c s="20" t="s" r="B36">
        <v>217</v>
      </c>
      <c t="s" r="C36"/>
      <c t="s" r="D36"/>
      <c t="s" r="E36"/>
      <c t="s" r="F36"/>
      <c t="s" r="G36"/>
      <c t="s" r="H36"/>
      <c t="s" r="I36"/>
      <c t="s" r="J36"/>
      <c t="s" r="K36"/>
      <c t="s" r="L36"/>
    </row>
    <row>
      <c s="29" r="A37">
        <v>20</v>
      </c>
      <c t="s" r="B37">
        <v>218</v>
      </c>
      <c s="26" r="C37">
        <v>5.6</v>
      </c>
      <c s="26" r="D37">
        <v>4.7</v>
      </c>
      <c s="26" r="E37">
        <v>4.4</v>
      </c>
      <c s="26" r="F37">
        <v>4.4</v>
      </c>
      <c s="26" r="G37">
        <v>3.9</v>
      </c>
      <c s="26" r="H37">
        <v>4.4</v>
      </c>
      <c s="26" r="I37">
        <v>7.5</v>
      </c>
      <c s="26" r="J37">
        <v>8.2</v>
      </c>
      <c t="s" r="K37"/>
      <c t="s" r="L37"/>
    </row>
    <row>
      <c s="29" r="A38">
        <v>21</v>
      </c>
      <c t="s" r="B38">
        <v>219</v>
      </c>
      <c s="26" r="C38">
        <v>6.3</v>
      </c>
      <c s="26" r="D38">
        <v>4.8</v>
      </c>
      <c s="26" r="E38">
        <v>3.7</v>
      </c>
      <c s="26" r="F38">
        <v>5.1</v>
      </c>
      <c s="28" r="G38">
        <v>18.8</v>
      </c>
      <c s="26" r="H38">
        <v>4.0</v>
      </c>
      <c s="28" r="I38">
        <v>10.4</v>
      </c>
      <c s="26" r="J38">
        <v>3.1</v>
      </c>
      <c t="s" r="K38"/>
      <c t="s" r="L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1" t="s" r="B40">
        <v>102</v>
      </c>
      <c s="33" r="C40">
        <f>_xlfn.HYPERLINK("mailto:econ@beeflambnz.com","econ@beeflambnz.com")</f>
      </c>
      <c t="s" r="D40"/>
      <c t="s" r="E40"/>
      <c s="19" t="s" r="F40">
        <v>54</v>
      </c>
      <c t="s" r="G40"/>
      <c t="s" r="H40"/>
      <c t="s" r="I40"/>
      <c t="s" r="J40"/>
      <c t="s" r="K40"/>
      <c s="21" t="s" r="L40">
        <v>103</v>
      </c>
    </row>
  </sheetData>
  <mergeCells count="1">
    <mergeCell ref="C40:E40"/>
  </mergeCells>
  <hyperlinks>
    <hyperlink ref="L2" location="Notes!A1" display="Notes tab"/>
    <hyperlink ref="F40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  <legacyDrawing r:id="rId1"/>
</worksheet>
</file>

<file path=docProps/core.xml><?xml version="1.0" encoding="utf-8"?>
<cp:coreProperties xmlns:xsi="http://www.w3.org/2001/XMLSchema-instance" xmlns:dcmitype="http://purl.org/dc/dcmitype/" xmlns:dcterms="http://purl.org/dc/terms/" xmlns:dc="http://purl.org/dc/elements/1.1/" xmlns:cp="http://schemas.openxmlformats.org/package/2006/metadata/core-properties">
  <dc:creator/>
  <dcterms:created xsi:type="dcterms:W3CDTF">2026-04-01T06:57:20Z</dcterms:created>
</cp:coreProperties>
</file>