
<file path=[Content_Types].xml><?xml version="1.0" encoding="utf-8"?>
<Types xmlns="http://schemas.openxmlformats.org/package/2006/content-types">
  <Override PartName="/xl/styles.xml" ContentType="application/vnd.openxmlformats-officedocument.spreadsheetml.styles+xml"/>
  <Override ContentType="application/vnd.openxmlformats-officedocument.spreadsheetml.sharedStrings+xml" PartName="/xl/sharedStrings.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omments9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
<Relationship Target="docProps/core.xml" Type="http://schemas.openxmlformats.org/package/2006/relationships/metadata/core-properties" Id="rId11"/>
<Relationship Target="xl/workbook.xml" Type="http://schemas.openxmlformats.org/officeDocument/2006/relationships/officeDocument" Id="rId12"/>
</Relationships>

</file>

<file path=xl/workbook.xml><?xml version="1.0" encoding="utf-8"?>
<workbook xmlns:r="http://schemas.openxmlformats.org/officeDocument/2006/relationships" xmlns="http://schemas.openxmlformats.org/spreadsheetml/2006/main">
  <sheets>
    <sheet r:id="rId1" sheetId="1" name="Notes"/>
    <sheet r:id="rId2" sheetId="2" name="PerformanceIndicators-Farm"/>
    <sheet r:id="rId3" sheetId="3" name="RevenueExpenseProfit-Farm"/>
    <sheet r:id="rId4" sheetId="4" name="RevenueExpenseProfit-SU"/>
    <sheet r:id="rId5" sheetId="5" name="RevenueExpenseProfit-HA"/>
    <sheet r:id="rId6" sheetId="6" name="CapitalStructure-Farm"/>
    <sheet r:id="rId7" sheetId="7" name="CapitalStructure-SU"/>
    <sheet r:id="rId8" sheetId="8" name="CapitalStructure-HA"/>
    <sheet r:id="rId9" sheetId="9" name="FlowOfFunds-Farm"/>
  </sheets>
  <calcPr fullCalcOnLoad="1"/>
</workbook>
</file>

<file path=xl/comments9.xml><?xml version="1.0" encoding="utf-8"?>
<comments xmlns="http://schemas.openxmlformats.org/spreadsheetml/2006/main">
  <authors>
    <author>BLNZ</author>
  </authors>
  <commentList>
    <comment authorId="0" ref="C14">
      <text>
        <r>
          <t>Rate: 5.0%
Term: 7.3 years</t>
        </r>
      </text>
    </comment>
    <comment authorId="0" ref="D14">
      <text>
        <r>
          <t>Rate: 4.9%
Term: 5.8 years</t>
        </r>
      </text>
    </comment>
    <comment authorId="0" ref="E14">
      <text>
        <r>
          <t>Rate: 4.4%
Term: 3.2 years</t>
        </r>
      </text>
    </comment>
    <comment authorId="0" ref="F14">
      <text>
        <r>
          <t>Rate: 3.6%
Term: 5.0 years</t>
        </r>
      </text>
    </comment>
    <comment authorId="0" ref="G14">
      <text>
        <r>
          <t>Rate: 4.2%
Term: 6.2 years</t>
        </r>
      </text>
    </comment>
    <comment authorId="0" ref="H14">
      <text>
        <r>
          <t>Rate: 4.6%
Term: 7.2 years</t>
        </r>
      </text>
    </comment>
    <comment authorId="0" ref="I14">
      <text>
        <r>
          <t>Rate: 6.5%
Term: 7.7 years</t>
        </r>
      </text>
    </comment>
    <comment authorId="0" ref="J14">
      <text>
        <r>
          <t>Rate: 7.3%
Term: 3.6 years</t>
        </r>
      </text>
    </comment>
  </commentList>
</comments>
</file>

<file path=xl/sharedStrings.xml><?xml version="1.0" encoding="utf-8"?>
<sst xmlns="http://schemas.openxmlformats.org/spreadsheetml/2006/main" count="497" uniqueCount="220">
  <si>
    <t>Sheep and Beef Farm Survey: Class 9 All Classes - Northland-Waikato-BoP</t>
  </si>
  <si>
    <t>This workbook has a number of "tabs" (at the bottom of the page) with each tab containing data</t>
  </si>
  <si>
    <t>Navigate within this workbook</t>
  </si>
  <si>
    <t>on a per Farm, per Hectare (ha) or per Stock Unit (su) basis.</t>
  </si>
  <si>
    <t>Performance Indicators Per Farm Analysis</t>
  </si>
  <si>
    <t>$ Per Farm Analysis</t>
  </si>
  <si>
    <t>Individual Farm Classes in the table below are ranked from Extensive to Intensive and comprise:</t>
  </si>
  <si>
    <t>$ Per Stock Unit Analysis</t>
  </si>
  <si>
    <t>$ Per Hectare Analysis</t>
  </si>
  <si>
    <t>Northland</t>
  </si>
  <si>
    <t>East</t>
  </si>
  <si>
    <t>Taranaki-</t>
  </si>
  <si>
    <t>Capital Structure $ per Farm</t>
  </si>
  <si>
    <t>North Island</t>
  </si>
  <si>
    <t>Waikato-BoP</t>
  </si>
  <si>
    <t> Coast</t>
  </si>
  <si>
    <t>Manawatu</t>
  </si>
  <si>
    <t>Capital Structure $ per Stock Unit</t>
  </si>
  <si>
    <t>Class 3</t>
  </si>
  <si>
    <t>North Island Hard Hill Country</t>
  </si>
  <si>
    <t>Capital Structure $ per Hectare</t>
  </si>
  <si>
    <t>Class 4</t>
  </si>
  <si>
    <t>North Island Hill Country</t>
  </si>
  <si>
    <t>Flow of Funds $ per Farm</t>
  </si>
  <si>
    <t>Class 5</t>
  </si>
  <si>
    <t>North Island Intensive Finishing</t>
  </si>
  <si>
    <t>Class 9</t>
  </si>
  <si>
    <t>All Classes Region</t>
  </si>
  <si>
    <t>Marlborough</t>
  </si>
  <si>
    <t>Otago</t>
  </si>
  <si>
    <t>South Island</t>
  </si>
  <si>
    <t>Canterbury</t>
  </si>
  <si>
    <t>Southland</t>
  </si>
  <si>
    <t>Class 1</t>
  </si>
  <si>
    <t>South Island High Country</t>
  </si>
  <si>
    <t>Class 2</t>
  </si>
  <si>
    <t>South Island Hill Country</t>
  </si>
  <si>
    <t>Class 6</t>
  </si>
  <si>
    <t>South Island Finishing Breeding</t>
  </si>
  <si>
    <t>Class 7</t>
  </si>
  <si>
    <t>South Island Intensive Finishing</t>
  </si>
  <si>
    <t>Class 8</t>
  </si>
  <si>
    <t>South Island Mixed Finishing</t>
  </si>
  <si>
    <t>New Zealand</t>
  </si>
  <si>
    <t>NZ</t>
  </si>
  <si>
    <t>All Classes NZ</t>
  </si>
  <si>
    <t>The Class 9  "All Classes NZ" or "All Classes Region" Farm is a weighted average of its respective farm Classes and does</t>
  </si>
  <si>
    <t>not represent any one farm but is a useful representation of the New Zealand Sheep and Beef Farm Sector or a Region</t>
  </si>
  <si>
    <t>subsector Farm that describes annual data and sector trends.</t>
  </si>
  <si>
    <t>If more information is required, please use the following contact email address:</t>
  </si>
  <si>
    <t>econ@beeflambnz.com</t>
  </si>
  <si>
    <t>BNS.6100</t>
  </si>
  <si>
    <t>Beef + Lamb New Zealand Economic Service</t>
  </si>
  <si>
    <t>Sheep and Beef Farm Survey - Performance Indicators Per Farm Analysis</t>
  </si>
  <si>
    <t>Notes tab</t>
  </si>
  <si>
    <t>Class 9 All Classes - Northland-Waikato-BoP</t>
  </si>
  <si>
    <t>Provisional</t>
  </si>
  <si>
    <t>Forecast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</si>
  <si>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</si>
  <si>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</si>
  <si>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</si>
  <si>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</si>
  <si>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</si>
  <si>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</si>
  <si>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</si>
  <si>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</si>
  <si>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</si>
  <si>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2025-26</t>
  </si>
  <si>
    <t>Physical Indicators</t>
  </si>
  <si>
    <t>Effective Area (Hectares)</t>
  </si>
  <si>
    <t>Total Labour Units</t>
  </si>
  <si>
    <t>Total Stock Units at Open</t>
  </si>
  <si>
    <t>Stock Units per ha</t>
  </si>
  <si>
    <t>Production Indicators</t>
  </si>
  <si>
    <t>Ewe Lambing %</t>
  </si>
  <si>
    <t>Hogget lambs as % Total lambs</t>
  </si>
  <si>
    <t>Calving %</t>
  </si>
  <si>
    <t>Fawning %</t>
  </si>
  <si>
    <t>Shorn Wool Sold kg Per Sheep</t>
  </si>
  <si>
    <t>Shorn Wool Sold kg Per Sheep SU</t>
  </si>
  <si>
    <t>Price Indicators</t>
  </si>
  <si>
    <t>Net Wool cents per kg greasy</t>
  </si>
  <si>
    <t>Sales Prime Lamb  $ per head</t>
  </si>
  <si>
    <t>Sales Store lambs $ per head</t>
  </si>
  <si>
    <t>Sales Ewes MA Prime $ per head</t>
  </si>
  <si>
    <t>Sales Ewes MA Store $ per head</t>
  </si>
  <si>
    <t>Sales Ewes 2th Prime $ per head</t>
  </si>
  <si>
    <t>Sales Ewes 2th Store $ per head</t>
  </si>
  <si>
    <t>Sales Steers 1-1.5 yr Prime $ per head</t>
  </si>
  <si>
    <t>Sales Steers 2 yr+ Prime $ per head</t>
  </si>
  <si>
    <t>Sales Bull Beef Prime/Boner $ per head</t>
  </si>
  <si>
    <t>Sales Cows Prime/Boner      $ per head</t>
  </si>
  <si>
    <t>Sales Bull Beef   1 yr Store $ per head</t>
  </si>
  <si>
    <t>Sales Steers  1-1.5 yr Store $ per head</t>
  </si>
  <si>
    <t>Sales Heifers 1-1.5 yr Store $ per head</t>
  </si>
  <si>
    <t>Financial Indicators</t>
  </si>
  <si>
    <t>Economic Farm Surplus $ per hectare</t>
  </si>
  <si>
    <t>Economic Farm Surplus $ per stock unit</t>
  </si>
  <si>
    <t>Earnings b4 Interest Tax &amp; Rent $ per ha</t>
  </si>
  <si>
    <t>Earnings b4 Interest Tax &amp; Rent $ per SU</t>
  </si>
  <si>
    <t>Rate of Return on Total Farm Capital %</t>
  </si>
  <si>
    <t>Equity as % of Total Assets</t>
  </si>
  <si>
    <t>For more information:</t>
  </si>
  <si>
    <t>© Beef + Lamb New Zealand Economic Service 2026</t>
  </si>
  <si>
    <t>Sheep and Beef Farm Survey - $ Per Farm Analysis</t>
  </si>
  <si>
    <t>Revenue Per Farm</t>
  </si>
  <si>
    <t>Wool</t>
  </si>
  <si>
    <t>Sheep</t>
  </si>
  <si>
    <t>Cattle</t>
  </si>
  <si>
    <t>Dairy Grazing</t>
  </si>
  <si>
    <t>Deer + Velvet</t>
  </si>
  <si>
    <t>Cash Crop</t>
  </si>
  <si>
    <t>Other</t>
  </si>
  <si>
    <t>Total Gross Revenue</t>
  </si>
  <si>
    <t>Expenditure Per Farm</t>
  </si>
  <si>
    <t>Wages</t>
  </si>
  <si>
    <t>Animal Health</t>
  </si>
  <si>
    <t>Weed &amp; Pest Control</t>
  </si>
  <si>
    <t>Shearing Expenses</t>
  </si>
  <si>
    <t>Fertiliser</t>
  </si>
  <si>
    <t>Lime</t>
  </si>
  <si>
    <t>Seeds</t>
  </si>
  <si>
    <t>Vehicle Expenses</t>
  </si>
  <si>
    <t>Fuel</t>
  </si>
  <si>
    <t>Electricity</t>
  </si>
  <si>
    <t>Feed &amp; Grazing</t>
  </si>
  <si>
    <t>Dog expenses</t>
  </si>
  <si>
    <t>Irrigation Charges</t>
  </si>
  <si>
    <t>Cultivation &amp; Sowing</t>
  </si>
  <si>
    <t>Cash Crop Expenses</t>
  </si>
  <si>
    <t>Repairs &amp; Maintenance</t>
  </si>
  <si>
    <t>Cartage</t>
  </si>
  <si>
    <t>Administration Expenses</t>
  </si>
  <si>
    <t>Total Working Expenses</t>
  </si>
  <si>
    <t>Insurance</t>
  </si>
  <si>
    <t>ACC Levies</t>
  </si>
  <si>
    <t>Rates</t>
  </si>
  <si>
    <t>Managerial Salaries</t>
  </si>
  <si>
    <t>Interest</t>
  </si>
  <si>
    <t>Rent</t>
  </si>
  <si>
    <t>Total Standing Charges</t>
  </si>
  <si>
    <t>Total Cash Expenditure</t>
  </si>
  <si>
    <t>Depreciation</t>
  </si>
  <si>
    <t>Total Farm Expenditure</t>
  </si>
  <si>
    <t>Farm Profit before Tax</t>
  </si>
  <si>
    <t>Sheep and Beef Farm Survey - $ Per Stock Unit Analysis</t>
  </si>
  <si>
    <t>Revenue Per Stock Unit</t>
  </si>
  <si>
    <t>Wool Ac       per Sheep SU</t>
  </si>
  <si>
    <t>Sheep Ac      per Sheep SU</t>
  </si>
  <si>
    <t>Wool+Sheep Ac per Sheep SU</t>
  </si>
  <si>
    <t>    Shearing exp per Sheep SU</t>
  </si>
  <si>
    <t>Cattle Ac per Beef Cattle SU</t>
  </si>
  <si>
    <t>Dairy Grazing per Dairy (Replacement) SU</t>
  </si>
  <si>
    <t>Deer + Velvet  per Deer SU</t>
  </si>
  <si>
    <t>Total Gross Revenue per SU</t>
  </si>
  <si>
    <t>Expenditure Per Stock Unit</t>
  </si>
  <si>
    <t>Sheep and Beef Farm Survey - $ Per Hectare Analysis</t>
  </si>
  <si>
    <t>Revenue Per Hectare</t>
  </si>
  <si>
    <t>Expenditure Per Hectare</t>
  </si>
  <si>
    <t>Sheep and Beef Farm Survey - Capital Structure $ per Farm</t>
  </si>
  <si>
    <t>ASSETS</t>
  </si>
  <si>
    <t>Capital Value (excluding Homestead)</t>
  </si>
  <si>
    <t>Truck and Tractor</t>
  </si>
  <si>
    <t>Other Plant &amp; Machinery</t>
  </si>
  <si>
    <t>Sheep at Market Value</t>
  </si>
  <si>
    <t>Cattle at Market Value</t>
  </si>
  <si>
    <t>Deer at Market Value</t>
  </si>
  <si>
    <t>Other Livestock at Market Value</t>
  </si>
  <si>
    <t>FARM CAPITAL</t>
  </si>
  <si>
    <t>Current Assets</t>
  </si>
  <si>
    <t>Term Deposits</t>
  </si>
  <si>
    <t>Income Equalisation Balance</t>
  </si>
  <si>
    <t>Investments Off-Farm</t>
  </si>
  <si>
    <t>Other Assets</t>
  </si>
  <si>
    <t>Homestead</t>
  </si>
  <si>
    <t>Car</t>
  </si>
  <si>
    <t>TOTAL ASSETS AT CLOSE</t>
  </si>
  <si>
    <t>LIABILITIES</t>
  </si>
  <si>
    <t>Current Liabilities</t>
  </si>
  <si>
    <t>Fixed Liabilities</t>
  </si>
  <si>
    <t>Net Worth</t>
  </si>
  <si>
    <t>TOTAL AT CLOSE</t>
  </si>
  <si>
    <t>Sheep at Open</t>
  </si>
  <si>
    <t>Cattle at Open</t>
  </si>
  <si>
    <t>Deer at Open</t>
  </si>
  <si>
    <t>Effective Area (Ha)</t>
  </si>
  <si>
    <t> Reserves calculated in this manner recognises these non-owned assets and allows the true Net Worth position to be shown in line 18.</t>
  </si>
  <si>
    <t>Sheep and Beef Farm Survey - Capital Structure $ per Stock Unit</t>
  </si>
  <si>
    <t> Reserves calculated in this manner recognises these non-owned assets and allows the true Net Worth position to be shown in line 17.</t>
  </si>
  <si>
    <t>Sheep and Beef Farm Survey - Capital Structure $ per Hectare</t>
  </si>
  <si>
    <t>Sheep and Beef Farm Survey - Flow of Funds $ per Farm</t>
  </si>
  <si>
    <t>SOURCE OF FUNDS</t>
  </si>
  <si>
    <t>Farm Profit Before Tax</t>
  </si>
  <si>
    <t>plus Depreciation</t>
  </si>
  <si>
    <t>plus Livestock Value Change</t>
  </si>
  <si>
    <t>= FARM CASH SURPLUS</t>
  </si>
  <si>
    <t>plus Interest &amp; Dividends</t>
  </si>
  <si>
    <t>plus Non Farm Income</t>
  </si>
  <si>
    <t>plus Mortgage Increase*</t>
  </si>
  <si>
    <t>plus Carbon Credit Receipts</t>
  </si>
  <si>
    <t>plus Other Sources</t>
  </si>
  <si>
    <t>= SOURCE OF FUNDS (A)</t>
  </si>
  <si>
    <t>APPLICATION OF FUNDS</t>
  </si>
  <si>
    <t>New Buildings &amp; Additions</t>
  </si>
  <si>
    <t>plus Plant &amp; Vehicles</t>
  </si>
  <si>
    <t>plus Income Equalisation A/c</t>
  </si>
  <si>
    <t>plus Term Deposits</t>
  </si>
  <si>
    <t>plus Investment</t>
  </si>
  <si>
    <t>plus Mortgage Reduction</t>
  </si>
  <si>
    <t>plus Drawings</t>
  </si>
  <si>
    <t>plus Tax</t>
  </si>
  <si>
    <t>plus Other Applications</t>
  </si>
  <si>
    <t>= APPLICATION OF FUNDS (B)</t>
  </si>
  <si>
    <t>SOURCE - APPLICATION (A-B)</t>
  </si>
  <si>
    <t>= CHANGE IN WORKING CAPITAL</t>
  </si>
  <si>
    <t>REFLECTED BY CHANGE IN</t>
  </si>
  <si>
    <t>less Current Liabilities</t>
  </si>
  <si>
    <t>*MORTGAGE INCREASE DETAILS</t>
  </si>
  <si>
    <t>Interest Rate %</t>
  </si>
  <si>
    <t>Term in Years</t>
  </si>
</sst>
</file>

<file path=xl/styles.xml><?xml version="1.0" encoding="utf-8"?>
<styleSheet xmlns="http://schemas.openxmlformats.org/spreadsheetml/2006/main">
  <numFmts>
    <numFmt formatCode="dd-mm-yy" numFmtId="50"/>
    <numFmt formatCode="##0" numFmtId="51"/>
    <numFmt formatCode="0.00" numFmtId="52"/>
    <numFmt formatCode="0.0" numFmtId="53"/>
    <numFmt formatCode="##0.0" numFmtId="54"/>
    <numFmt formatCode="#0.0" numFmtId="55"/>
    <numFmt formatCode="#0" numFmtId="56"/>
    <numFmt formatCode="#0.00" numFmtId="57"/>
    <numFmt formatCode="##0.00" numFmtId="58"/>
    <numFmt formatCode="##,##0" numFmtId="59"/>
    <numFmt formatCode="###,##0" numFmtId="60"/>
    <numFmt formatCode="###0.00" numFmtId="61"/>
    <numFmt formatCode="#,###,##0" numFmtId="62"/>
    <numFmt formatCode="##,##0.00" numFmtId="63"/>
    <numFmt formatCode="###0" numFmtId="64"/>
  </numFmts>
  <fonts>
    <font>
      <sz val="10.0"/>
      <name val="Arial"/>
      <family val="2"/>
    </font>
    <font>
      <b val="true"/>
      <sz val="14"/>
    </font>
    <font>
      <u val="true"/>
      <color rgb="FF041690"/>
    </font>
    <font>
      <b val="true"/>
    </font>
    <font>
      <b val="true"/>
      <sz val="11"/>
    </font>
  </fonts>
  <fills>
    <fill>
      <patternFill patternType="none"/>
    </fill>
    <fill>
      <patternFill patternType="gray125"/>
    </fill>
  </fills>
  <borders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>
    <xf borderId="0" fillId="0" fontId="0" numFmtId="0"/>
  </cellStyleXfs>
  <cellXfs>
    <xf numFmtId="0" borderId="0" fillId="0" fontId="0" xfId="0"/>
    <xf numFmtId="0" borderId="0" fillId="0" fontId="1"/>
    <xf applyNumberFormat="1" numFmtId="1" borderId="0" fillId="0" fontId="0"/>
    <xf numFmtId="0" borderId="0" fillId="0" fontId="2"/>
    <xf numFmtId="0" borderId="1" fillId="0" fontId="0" applyAlignment="1">
      <alignment horizontal="center"/>
    </xf>
    <xf numFmtId="0" borderId="2" fillId="0" fontId="0" applyAlignment="1">
      <alignment horizontal="center"/>
    </xf>
    <xf numFmtId="0" borderId="1" fillId="0" fontId="3"/>
    <xf numFmtId="0" borderId="3" fillId="0" fontId="0"/>
    <xf numFmtId="0" borderId="4" fillId="0" fontId="0" applyAlignment="1">
      <alignment horizontal="center"/>
    </xf>
    <xf numFmtId="0" borderId="0" fillId="0" fontId="0" applyAlignment="1">
      <alignment horizontal="center" indent="0"/>
    </xf>
    <xf numFmtId="0" borderId="1" fillId="0" fontId="0"/>
    <xf numFmtId="0" borderId="5" fillId="0" fontId="0" applyAlignment="1">
      <alignment horizontal="center"/>
    </xf>
    <xf numFmtId="0" borderId="6" fillId="0" fontId="0"/>
    <xf numFmtId="0" borderId="7" fillId="0" fontId="0"/>
    <xf numFmtId="0" borderId="8" fillId="0" fontId="0" applyAlignment="1">
      <alignment horizontal="center"/>
    </xf>
    <xf numFmtId="0" borderId="5" fillId="0" fontId="0"/>
    <xf numFmtId="0" borderId="0" fillId="0" fontId="0" applyAlignment="1">
      <alignment horizontal="right"/>
    </xf>
    <xf applyNumberFormat="1" numFmtId="50" borderId="0" fillId="0" fontId="3" applyAlignment="1">
      <alignment horizontal="right"/>
    </xf>
    <xf numFmtId="0" borderId="0" fillId="0" fontId="4"/>
    <xf numFmtId="0" borderId="0" fillId="0" fontId="2" applyAlignment="1">
      <alignment horizontal="right"/>
    </xf>
    <xf numFmtId="0" borderId="0" fillId="0" fontId="3"/>
    <xf numFmtId="0" borderId="0" fillId="0" fontId="3" applyAlignment="1">
      <alignment horizontal="right"/>
    </xf>
    <xf applyNumberFormat="1" numFmtId="1" borderId="0" fillId="0" fontId="0" applyAlignment="1">
      <alignment horizontal="right"/>
    </xf>
    <xf applyNumberFormat="1" numFmtId="51" borderId="0" fillId="0" fontId="0" applyAlignment="1">
      <alignment horizontal="right"/>
    </xf>
    <xf applyNumberFormat="1" numFmtId="52" borderId="0" fillId="0" fontId="0" applyAlignment="1">
      <alignment horizontal="right"/>
    </xf>
    <xf applyNumberFormat="1" numFmtId="3" borderId="0" fillId="0" fontId="0" applyAlignment="1">
      <alignment horizontal="right"/>
    </xf>
    <xf applyNumberFormat="1" numFmtId="53" borderId="0" fillId="0" fontId="0" applyAlignment="1">
      <alignment horizontal="right"/>
    </xf>
    <xf applyNumberFormat="1" numFmtId="54" borderId="0" fillId="0" fontId="0" applyAlignment="1">
      <alignment horizontal="right"/>
    </xf>
    <xf applyNumberFormat="1" numFmtId="55" borderId="0" fillId="0" fontId="0" applyAlignment="1">
      <alignment horizontal="right"/>
    </xf>
    <xf applyNumberFormat="1" numFmtId="56" borderId="0" fillId="0" fontId="0" applyAlignment="1">
      <alignment horizontal="right"/>
    </xf>
    <xf applyNumberFormat="1" numFmtId="57" borderId="0" fillId="0" fontId="0" applyAlignment="1">
      <alignment horizontal="right"/>
    </xf>
    <xf applyNumberFormat="1" numFmtId="58" borderId="0" fillId="0" fontId="0" applyAlignment="1">
      <alignment horizontal="right"/>
    </xf>
    <xf applyNumberFormat="1" numFmtId="4" borderId="0" fillId="0" fontId="0" applyAlignment="1">
      <alignment horizontal="right"/>
    </xf>
    <xf numFmtId="0" borderId="0" fillId="0" fontId="2" applyAlignment="1">
      <alignment horizontal="left"/>
    </xf>
    <xf applyNumberFormat="1" numFmtId="59" borderId="0" fillId="0" fontId="0" applyAlignment="1">
      <alignment horizontal="right"/>
    </xf>
    <xf applyNumberFormat="1" numFmtId="60" borderId="0" fillId="0" fontId="0" applyAlignment="1">
      <alignment horizontal="right"/>
    </xf>
    <xf applyNumberFormat="1" numFmtId="1" borderId="0" fillId="0" fontId="3" applyAlignment="1">
      <alignment horizontal="right"/>
    </xf>
    <xf applyNumberFormat="1" numFmtId="60" borderId="0" fillId="0" fontId="3" applyAlignment="1">
      <alignment horizontal="right"/>
    </xf>
    <xf applyNumberFormat="1" numFmtId="56" borderId="0" fillId="0" fontId="3" applyAlignment="1">
      <alignment horizontal="right"/>
    </xf>
    <xf applyNumberFormat="1" numFmtId="59" borderId="0" fillId="0" fontId="3" applyAlignment="1">
      <alignment horizontal="right"/>
    </xf>
    <xf numFmtId="0" borderId="0" fillId="0" fontId="0" applyAlignment="1">
      <alignment indent="1"/>
    </xf>
    <xf applyNumberFormat="1" numFmtId="58" borderId="0" fillId="0" fontId="3" applyAlignment="1">
      <alignment horizontal="right"/>
    </xf>
    <xf applyNumberFormat="1" numFmtId="57" borderId="0" fillId="0" fontId="3" applyAlignment="1">
      <alignment horizontal="right"/>
    </xf>
    <xf applyNumberFormat="1" numFmtId="61" borderId="0" fillId="0" fontId="0" applyAlignment="1">
      <alignment horizontal="right"/>
    </xf>
    <xf applyNumberFormat="1" numFmtId="61" borderId="0" fillId="0" fontId="3" applyAlignment="1">
      <alignment horizontal="right"/>
    </xf>
    <xf applyNumberFormat="1" numFmtId="62" borderId="0" fillId="0" fontId="0" applyAlignment="1">
      <alignment horizontal="right"/>
    </xf>
    <xf applyNumberFormat="1" numFmtId="62" borderId="0" fillId="0" fontId="3" applyAlignment="1">
      <alignment horizontal="right"/>
    </xf>
    <xf applyNumberFormat="1" numFmtId="3" borderId="0" fillId="0" fontId="3" applyAlignment="1">
      <alignment horizontal="right"/>
    </xf>
    <xf numFmtId="0" borderId="0" fillId="0" fontId="0" applyAlignment="1">
      <alignment indent="0"/>
    </xf>
    <xf applyNumberFormat="1" numFmtId="4" borderId="0" fillId="0" fontId="3" applyAlignment="1">
      <alignment horizontal="right"/>
    </xf>
    <xf applyNumberFormat="1" numFmtId="63" borderId="0" fillId="0" fontId="0" applyAlignment="1">
      <alignment horizontal="right"/>
    </xf>
    <xf applyNumberFormat="1" numFmtId="63" borderId="0" fillId="0" fontId="3" applyAlignment="1">
      <alignment horizontal="right"/>
    </xf>
    <xf applyNumberFormat="1" numFmtId="64" borderId="0" fillId="0" fontId="0" applyAlignment="1">
      <alignment horizontal="right"/>
    </xf>
  </cellXfs>
</styleSheet>
</file>

<file path=xl/_rels/workbook.xml.rels><?xml version="1.0" encoding="UTF-8" standalone="yes"?>
<Relationships xmlns="http://schemas.openxmlformats.org/package/2006/relationships">
<Relationship Id="rId10" Type="http://schemas.openxmlformats.org/officeDocument/2006/relationships/styles" Target="styles.xml" />
<Relationship Target="sharedStrings.xml" Type="http://schemas.openxmlformats.org/officeDocument/2006/relationships/sharedStrings" Id="rId11"/>
<Relationship Id="rId1" Type="http://schemas.openxmlformats.org/officeDocument/2006/relationships/worksheet" Target="worksheets/sheet1.xml" />
<Relationship Id="rId2" Type="http://schemas.openxmlformats.org/officeDocument/2006/relationships/worksheet" Target="worksheets/sheet2.xml" />
<Relationship Id="rId3" Type="http://schemas.openxmlformats.org/officeDocument/2006/relationships/worksheet" Target="worksheets/sheet3.xml" />
<Relationship Id="rId4" Type="http://schemas.openxmlformats.org/officeDocument/2006/relationships/worksheet" Target="worksheets/sheet4.xml" />
<Relationship Id="rId5" Type="http://schemas.openxmlformats.org/officeDocument/2006/relationships/worksheet" Target="worksheets/sheet5.xml" />
<Relationship Id="rId6" Type="http://schemas.openxmlformats.org/officeDocument/2006/relationships/worksheet" Target="worksheets/sheet6.xml" />
<Relationship Id="rId7" Type="http://schemas.openxmlformats.org/officeDocument/2006/relationships/worksheet" Target="worksheets/sheet7.xml" />
<Relationship Id="rId8" Type="http://schemas.openxmlformats.org/officeDocument/2006/relationships/worksheet" Target="worksheets/sheet8.xml" />
<Relationship Id="rId9" Type="http://schemas.openxmlformats.org/officeDocument/2006/relationships/worksheet" Target="worksheets/sheet9.xml" />
</Relationships>

</file>

<file path=xl/worksheets/_rels/sheet9.xml.rels><?xml version="1.0" encoding="UTF-8" standalone="yes"?>
<Relationships xmlns="http://schemas.openxmlformats.org/package/2006/relationships">
<Relationship Target="../comments9.xml" Type="http://schemas.openxmlformats.org/officeDocument/2006/relationships/comments" Id="rId2"/>
<Relationship Target="../drawings/vmlDrawing9.vml" Type="http://schemas.openxmlformats.org/officeDocument/2006/relationships/vmlDrawing" Id="rId1"/>
</Relationships>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4" customWidth="1"/>
    <col min="2" max="2" width="4" customWidth="1"/>
    <col min="3" max="3" width="14" customWidth="1"/>
    <col min="4" max="4" width="9" customWidth="1"/>
    <col min="5" max="5" width="9" customWidth="1"/>
    <col min="6" max="6" width="9" customWidth="1"/>
    <col min="7" max="7" width="13" customWidth="1"/>
    <col min="8" max="8" width="10" customWidth="1"/>
    <col min="9" max="9" width="12" customWidth="1"/>
    <col min="10" max="10" width="9" customWidth="1"/>
    <col min="11" max="11" width="9" customWidth="1"/>
    <col min="12" max="12" width="9" customWidth="1"/>
    <col min="13" max="13" width="9" customWidth="1"/>
  </cols>
  <sheetData>
    <row>
      <c t="s" r="A1"/>
      <c t="s" r="B1"/>
      <c t="s" r="C1"/>
      <c t="s" r="D1"/>
      <c t="s" r="E1"/>
      <c t="s" r="F1"/>
      <c t="s" r="G1"/>
      <c t="s" r="H1"/>
      <c t="s" r="I1"/>
      <c t="s" r="J1"/>
      <c t="s" r="K1"/>
      <c t="s" r="L1"/>
      <c t="s" r="M1"/>
      <c t="s" r="N1"/>
    </row>
    <row>
      <c s="1" t="s" r="A2">
        <v>0</v>
      </c>
      <c t="s" r="B2"/>
      <c t="s" r="C2"/>
      <c t="s" r="D2"/>
      <c t="s" r="E2"/>
      <c t="s" r="F2"/>
      <c t="s" r="G2"/>
      <c t="s" r="H2"/>
      <c t="s" r="I2"/>
      <c t="s" r="J2"/>
      <c t="s" r="K2"/>
      <c t="s" r="L2"/>
      <c t="s" r="M2"/>
      <c t="s" r="N2"/>
    </row>
    <row>
      <c t="s" r="A3"/>
      <c t="s" r="B3"/>
      <c t="s" r="C3"/>
      <c t="s" r="D3"/>
      <c t="s" r="E3"/>
      <c t="s" r="F3"/>
      <c t="s" r="G3"/>
      <c t="s" r="H3"/>
      <c t="s" r="I3"/>
      <c t="s" r="J3"/>
      <c t="s" r="K3"/>
      <c t="s" r="L3"/>
      <c t="s" r="M3"/>
      <c t="s" r="N3"/>
    </row>
    <row>
      <c s="2" r="A4">
        <v>1</v>
      </c>
      <c t="s" r="B4">
        <v>1</v>
      </c>
      <c t="s" r="C4"/>
      <c t="s" r="D4"/>
      <c t="s" r="E4"/>
      <c t="s" r="F4"/>
      <c t="s" r="G4"/>
      <c t="s" r="H4"/>
      <c t="s" r="I4"/>
      <c t="s" r="J4"/>
      <c t="s" r="K4">
        <v>2</v>
      </c>
      <c t="s" r="L4"/>
      <c t="s" r="M4"/>
      <c t="s" r="N4"/>
    </row>
    <row>
      <c t="s" r="A5"/>
      <c t="s" r="B5">
        <v>3</v>
      </c>
      <c t="s" r="C5"/>
      <c t="s" r="D5"/>
      <c t="s" r="E5"/>
      <c t="s" r="F5"/>
      <c t="s" r="G5"/>
      <c t="s" r="H5"/>
      <c t="s" r="I5"/>
      <c t="s" r="J5"/>
      <c s="3" t="s" r="K5">
        <v>4</v>
      </c>
      <c t="s" r="L5"/>
      <c t="s" r="M5"/>
      <c t="s" r="N5"/>
    </row>
    <row>
      <c t="s" r="A6"/>
      <c t="s" r="B6"/>
      <c t="s" r="C6"/>
      <c t="s" r="D6"/>
      <c t="s" r="E6"/>
      <c t="s" r="F6"/>
      <c t="s" r="G6"/>
      <c t="s" r="H6"/>
      <c t="s" r="I6"/>
      <c t="s" r="J6"/>
      <c s="3" t="s" r="K6">
        <v>5</v>
      </c>
      <c t="s" r="L6"/>
      <c t="s" r="M6"/>
      <c t="s" r="N6"/>
    </row>
    <row>
      <c s="2" r="A7">
        <v>2</v>
      </c>
      <c t="s" r="B7">
        <v>6</v>
      </c>
      <c t="s" r="C7"/>
      <c t="s" r="D7"/>
      <c t="s" r="E7"/>
      <c t="s" r="F7"/>
      <c t="s" r="G7"/>
      <c t="s" r="H7"/>
      <c t="s" r="I7"/>
      <c t="s" r="J7"/>
      <c s="3" t="s" r="K7">
        <v>7</v>
      </c>
      <c t="s" r="L7"/>
      <c t="s" r="M7"/>
      <c t="s" r="N7"/>
    </row>
    <row>
      <c t="s" r="A8"/>
      <c t="s" r="B8"/>
      <c t="s" r="C8"/>
      <c t="s" r="D8"/>
      <c t="s" r="E8"/>
      <c t="s" r="F8"/>
      <c t="s" r="G8"/>
      <c t="s" r="H8"/>
      <c t="s" r="I8"/>
      <c t="s" r="J8"/>
      <c s="3" t="s" r="K8">
        <v>8</v>
      </c>
      <c t="s" r="L8"/>
      <c t="s" r="M8"/>
      <c t="s" r="N8"/>
    </row>
    <row>
      <c t="s" r="A9"/>
      <c t="s" r="B9"/>
      <c t="s" r="C9"/>
      <c t="s" r="D9"/>
      <c t="s" r="E9"/>
      <c t="s" r="F9"/>
      <c s="4" t="s" r="G9">
        <v>9</v>
      </c>
      <c s="4" t="s" r="H9">
        <v>10</v>
      </c>
      <c s="5" t="s" r="I9">
        <v>11</v>
      </c>
      <c t="s" r="J9"/>
      <c s="3" t="s" r="K9">
        <v>12</v>
      </c>
      <c t="s" r="L9"/>
      <c t="s" r="M9"/>
      <c t="s" r="N9"/>
    </row>
    <row>
      <c t="s" r="A10"/>
      <c t="s" r="B10"/>
      <c s="6" t="s" r="C10">
        <v>13</v>
      </c>
      <c s="7" t="s" r="D10"/>
      <c s="7" t="s" r="E10"/>
      <c s="7" t="s" r="F10"/>
      <c s="8" t="s" r="G10">
        <v>14</v>
      </c>
      <c s="9" t="s" r="H10">
        <v>15</v>
      </c>
      <c s="8" t="s" r="I10">
        <v>16</v>
      </c>
      <c t="s" r="J10"/>
      <c s="3" t="s" r="K10">
        <v>17</v>
      </c>
      <c t="s" r="L10"/>
      <c t="s" r="M10"/>
      <c t="s" r="N10"/>
    </row>
    <row>
      <c t="s" r="A11"/>
      <c t="s" r="B11"/>
      <c s="10" t="s" r="C11">
        <v>18</v>
      </c>
      <c s="7" t="s" r="D11">
        <v>19</v>
      </c>
      <c s="7" t="s" r="E11"/>
      <c s="7" t="s" r="F11"/>
      <c s="11" t="inlineStr" r="G11">
        <is>
          <t>✓</t>
        </is>
      </c>
      <c s="11" t="inlineStr" r="H11">
        <is>
          <t>
            <is>
              <t>✓</t>
            </is>
            ✓
          </t>
        </is>
      </c>
      <c s="11" t="inlineStr" r="I11">
        <is>
          <t>
            <is>
              <t>
                <is>
                  <t>✓</t>
                </is>
                ✓
              </t>
            </is>
            ✓
          </t>
        </is>
      </c>
      <c t="s" r="J11"/>
      <c s="3" t="s" r="K11">
        <v>20</v>
      </c>
      <c t="s" r="L11"/>
      <c t="s" r="M11"/>
      <c t="s" r="N11"/>
    </row>
    <row>
      <c t="s" r="A12"/>
      <c t="s" r="B12"/>
      <c s="10" t="s" r="C12">
        <v>21</v>
      </c>
      <c s="7" t="s" r="D12">
        <v>22</v>
      </c>
      <c s="7" t="s" r="E12"/>
      <c s="7" t="s" r="F12"/>
      <c s="11" t="inlineStr" r="G12">
        <is>
          <t>✓</t>
        </is>
      </c>
      <c s="11" t="inlineStr" r="H12">
        <is>
          <t>
            <is>
              <t>✓</t>
            </is>
            ✓
          </t>
        </is>
      </c>
      <c s="11" t="inlineStr" r="I12">
        <is>
          <t>
            <is>
              <t>
                <is>
                  <t>✓</t>
                </is>
                ✓
              </t>
            </is>
            ✓
          </t>
        </is>
      </c>
      <c t="s" r="J12"/>
      <c s="3" t="s" r="K12">
        <v>23</v>
      </c>
      <c t="s" r="L12"/>
      <c t="s" r="M12"/>
      <c t="s" r="N12"/>
    </row>
    <row>
      <c t="s" r="A13"/>
      <c t="s" r="B13"/>
      <c s="10" t="s" r="C13">
        <v>24</v>
      </c>
      <c s="7" t="s" r="D13">
        <v>25</v>
      </c>
      <c s="7" t="s" r="E13"/>
      <c s="7" t="s" r="F13"/>
      <c s="11" t="inlineStr" r="G13">
        <is>
          <t>✓</t>
        </is>
      </c>
      <c s="11" t="inlineStr" r="H13">
        <is>
          <t>
            <is>
              <t>✓</t>
            </is>
            ✓
          </t>
        </is>
      </c>
      <c s="11" t="inlineStr" r="I13">
        <is>
          <t>
            <is>
              <t>
                <is>
                  <t>✓</t>
                </is>
                ✓
              </t>
            </is>
            ✓
          </t>
        </is>
      </c>
      <c t="s" r="J13"/>
      <c t="s" r="K13"/>
      <c t="s" r="L13"/>
      <c t="s" r="M13"/>
      <c t="s" r="N13"/>
    </row>
    <row>
      <c t="s" r="A14"/>
      <c t="s" r="B14"/>
      <c s="12" t="s" r="C14">
        <v>26</v>
      </c>
      <c s="13" t="s" r="D14">
        <v>27</v>
      </c>
      <c s="13" t="s" r="E14"/>
      <c s="13" t="s" r="F14"/>
      <c s="11" t="inlineStr" r="G14">
        <is>
          <t>✓</t>
        </is>
      </c>
      <c s="11" t="inlineStr" r="H14">
        <is>
          <t>
            <is>
              <t>✓</t>
            </is>
            ✓
          </t>
        </is>
      </c>
      <c s="11" t="inlineStr" r="I14">
        <is>
          <t>
            <is>
              <t>
                <is>
                  <t>✓</t>
                </is>
                ✓
              </t>
            </is>
            ✓
          </t>
        </is>
      </c>
      <c t="s" r="J14"/>
      <c t="s" r="K14"/>
      <c t="s" r="L14"/>
      <c t="s" r="M14"/>
      <c t="s" r="N14"/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  <c t="s" r="M15"/>
      <c t="s" r="N15"/>
    </row>
    <row>
      <c t="s" r="A16"/>
      <c t="s" r="B16"/>
      <c t="s" r="C16"/>
      <c t="s" r="D16"/>
      <c t="s" r="E16"/>
      <c t="s" r="F16"/>
      <c s="4" t="s" r="G16">
        <v>28</v>
      </c>
      <c s="5" t="s" r="H16">
        <v>29</v>
      </c>
      <c t="s" r="I16"/>
      <c t="s" r="J16"/>
      <c s="3" r="K16">
        <f>_xlfn.HYPERLINK("https://beeflambnz.com/industry-data/farm-data-and-industry-production/sheep-beef-farm-survey","Click here for more Survey Reports")</f>
      </c>
      <c t="s" r="L16"/>
      <c t="s" r="M16"/>
      <c t="s" r="N16"/>
    </row>
    <row>
      <c t="s" r="A17"/>
      <c t="s" r="B17"/>
      <c s="6" t="s" r="C17">
        <v>30</v>
      </c>
      <c s="7" t="s" r="D17"/>
      <c s="7" t="s" r="E17"/>
      <c s="7" t="s" r="F17"/>
      <c s="14" t="s" r="G17">
        <v>31</v>
      </c>
      <c s="8" t="s" r="H17">
        <v>32</v>
      </c>
      <c t="s" r="I17"/>
      <c t="s" r="J17"/>
      <c t="s" r="K17"/>
      <c t="s" r="L17"/>
      <c t="s" r="M17"/>
      <c t="s" r="N17"/>
    </row>
    <row>
      <c t="s" r="A18"/>
      <c t="s" r="B18"/>
      <c s="10" t="s" r="C18">
        <v>33</v>
      </c>
      <c s="7" t="s" r="D18">
        <v>34</v>
      </c>
      <c s="7" t="s" r="E18"/>
      <c s="7" t="s" r="F18"/>
      <c s="15" t="s" r="G18"/>
      <c s="15" t="s" r="H18"/>
      <c t="s" r="I18"/>
      <c t="s" r="J18"/>
      <c t="s" r="K18"/>
      <c t="s" r="L18"/>
      <c t="s" r="M18"/>
      <c t="s" r="N18"/>
    </row>
    <row>
      <c t="s" r="A19"/>
      <c t="s" r="B19"/>
      <c s="10" t="s" r="C19">
        <v>35</v>
      </c>
      <c s="7" t="s" r="D19">
        <v>36</v>
      </c>
      <c s="7" t="s" r="E19"/>
      <c s="7" t="s" r="F19"/>
      <c s="11" t="inlineStr" r="G19">
        <is>
          <t>✓</t>
        </is>
      </c>
      <c s="15" t="s" r="H19"/>
      <c t="s" r="I19"/>
      <c t="s" r="J19"/>
      <c t="s" r="K19"/>
      <c t="s" r="L19"/>
      <c t="s" r="M19"/>
      <c t="s" r="N19"/>
    </row>
    <row>
      <c t="s" r="A20"/>
      <c t="s" r="B20"/>
      <c s="10" t="s" r="C20">
        <v>37</v>
      </c>
      <c s="7" t="s" r="D20">
        <v>38</v>
      </c>
      <c s="7" t="s" r="E20"/>
      <c s="7" t="s" r="F20"/>
      <c s="11" t="inlineStr" r="G20">
        <is>
          <t>✓</t>
        </is>
      </c>
      <c s="11" t="inlineStr" r="H20">
        <is>
          <t>
            <is>
              <t>✓</t>
            </is>
            ✓
          </t>
        </is>
      </c>
      <c t="s" r="I20"/>
      <c t="s" r="J20"/>
      <c t="s" r="K20"/>
      <c t="s" r="L20"/>
      <c t="s" r="M20"/>
      <c t="s" r="N20"/>
    </row>
    <row>
      <c t="s" r="A21"/>
      <c t="s" r="B21"/>
      <c s="10" t="s" r="C21">
        <v>39</v>
      </c>
      <c s="7" t="s" r="D21">
        <v>40</v>
      </c>
      <c s="7" t="s" r="E21"/>
      <c s="7" t="s" r="F21"/>
      <c s="15" t="s" r="G21"/>
      <c s="11" t="inlineStr" r="H21">
        <is>
          <t>✓</t>
        </is>
      </c>
      <c t="s" r="I21"/>
      <c t="s" r="J21"/>
      <c t="s" r="K21"/>
      <c t="s" r="L21"/>
      <c t="s" r="M21"/>
      <c t="s" r="N21"/>
    </row>
    <row>
      <c t="s" r="A22"/>
      <c t="s" r="B22"/>
      <c s="10" t="s" r="C22">
        <v>41</v>
      </c>
      <c s="7" t="s" r="D22">
        <v>42</v>
      </c>
      <c s="7" t="s" r="E22"/>
      <c s="7" t="s" r="F22"/>
      <c s="11" t="inlineStr" r="G22">
        <is>
          <t>✓</t>
        </is>
      </c>
      <c s="15" t="s" r="H22"/>
      <c t="s" r="I22"/>
      <c t="s" r="J22"/>
      <c t="s" r="K22"/>
      <c t="s" r="L22"/>
      <c t="s" r="M22"/>
      <c t="s" r="N22"/>
    </row>
    <row>
      <c t="s" r="A23"/>
      <c t="s" r="B23"/>
      <c s="12" t="s" r="C23">
        <v>26</v>
      </c>
      <c s="13" t="s" r="D23">
        <v>27</v>
      </c>
      <c s="13" t="s" r="E23"/>
      <c s="13" t="s" r="F23"/>
      <c s="11" t="inlineStr" r="G23">
        <is>
          <t>✓</t>
        </is>
      </c>
      <c s="11" t="inlineStr" r="H23">
        <is>
          <t>
            <is>
              <t>✓</t>
            </is>
            ✓
          </t>
        </is>
      </c>
      <c t="s" r="I23"/>
      <c t="s" r="J23"/>
      <c t="s" r="K23"/>
      <c t="s" r="L23"/>
      <c t="s" r="M23"/>
      <c t="s" r="N23"/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  <c t="s" r="M24"/>
      <c t="s" r="N24"/>
    </row>
    <row>
      <c t="s" r="A25"/>
      <c t="s" r="B25"/>
      <c s="6" t="s" r="C25">
        <v>43</v>
      </c>
      <c s="7" t="s" r="D25"/>
      <c s="7" t="s" r="E25"/>
      <c s="7" t="s" r="F25"/>
      <c s="11" t="s" r="G25">
        <v>44</v>
      </c>
      <c t="s" r="H25"/>
      <c t="s" r="I25"/>
      <c t="s" r="J25"/>
      <c t="s" r="K25"/>
      <c t="s" r="L25"/>
      <c t="s" r="M25"/>
      <c t="s" r="N25"/>
    </row>
    <row>
      <c t="s" r="A26"/>
      <c t="s" r="B26"/>
      <c s="10" t="s" r="C26">
        <v>33</v>
      </c>
      <c s="7" t="s" r="D26">
        <v>34</v>
      </c>
      <c s="7" t="s" r="E26"/>
      <c s="7" t="s" r="F26"/>
      <c s="11" t="inlineStr" r="G26">
        <is>
          <t>✓</t>
        </is>
      </c>
      <c t="s" r="H26"/>
      <c t="s" r="I26"/>
      <c t="s" r="J26"/>
      <c t="s" r="K26"/>
      <c t="s" r="L26"/>
      <c t="s" r="M26"/>
      <c t="s" r="N26"/>
    </row>
    <row>
      <c t="s" r="A27"/>
      <c t="s" r="B27"/>
      <c s="10" t="s" r="C27">
        <v>35</v>
      </c>
      <c s="7" t="s" r="D27">
        <v>36</v>
      </c>
      <c s="7" t="s" r="E27"/>
      <c s="7" t="s" r="F27"/>
      <c s="11" t="inlineStr" r="G27">
        <is>
          <t>✓</t>
        </is>
      </c>
      <c t="s" r="H27"/>
      <c t="s" r="I27"/>
      <c t="s" r="J27"/>
      <c t="s" r="K27"/>
      <c t="s" r="L27"/>
      <c t="s" r="M27"/>
      <c t="s" r="N27"/>
    </row>
    <row>
      <c t="s" r="A28"/>
      <c t="s" r="B28"/>
      <c s="10" t="s" r="C28">
        <v>18</v>
      </c>
      <c s="7" t="s" r="D28">
        <v>19</v>
      </c>
      <c s="7" t="s" r="E28"/>
      <c s="7" t="s" r="F28"/>
      <c s="11" t="inlineStr" r="G28">
        <is>
          <t>✓</t>
        </is>
      </c>
      <c t="s" r="H28"/>
      <c t="s" r="I28"/>
      <c t="s" r="J28"/>
      <c t="s" r="K28"/>
      <c t="s" r="L28"/>
      <c t="s" r="M28"/>
      <c t="s" r="N28"/>
    </row>
    <row>
      <c t="s" r="A29"/>
      <c t="s" r="B29"/>
      <c s="10" t="s" r="C29">
        <v>21</v>
      </c>
      <c s="7" t="s" r="D29">
        <v>22</v>
      </c>
      <c s="7" t="s" r="E29"/>
      <c s="7" t="s" r="F29"/>
      <c s="11" t="inlineStr" r="G29">
        <is>
          <t>✓</t>
        </is>
      </c>
      <c t="s" r="H29"/>
      <c t="s" r="I29"/>
      <c t="s" r="J29"/>
      <c t="s" r="K29"/>
      <c t="s" r="L29"/>
      <c t="s" r="M29"/>
      <c t="s" r="N29"/>
    </row>
    <row>
      <c t="s" r="A30"/>
      <c t="s" r="B30"/>
      <c s="10" t="s" r="C30">
        <v>24</v>
      </c>
      <c s="7" t="s" r="D30">
        <v>25</v>
      </c>
      <c s="7" t="s" r="E30"/>
      <c s="7" t="s" r="F30"/>
      <c s="11" t="inlineStr" r="G30">
        <is>
          <t>✓</t>
        </is>
      </c>
      <c t="s" r="H30"/>
      <c t="s" r="I30"/>
      <c t="s" r="J30"/>
      <c t="s" r="K30"/>
      <c t="s" r="L30"/>
      <c t="s" r="M30"/>
      <c t="s" r="N30"/>
    </row>
    <row>
      <c t="s" r="A31"/>
      <c t="s" r="B31"/>
      <c s="10" t="s" r="C31">
        <v>37</v>
      </c>
      <c s="7" t="s" r="D31">
        <v>38</v>
      </c>
      <c s="7" t="s" r="E31"/>
      <c s="7" t="s" r="F31"/>
      <c s="11" t="inlineStr" r="G31">
        <is>
          <t>✓</t>
        </is>
      </c>
      <c t="s" r="H31"/>
      <c t="s" r="I31"/>
      <c t="s" r="J31"/>
      <c t="s" r="K31"/>
      <c t="s" r="L31"/>
      <c t="s" r="M31"/>
      <c t="s" r="N31"/>
    </row>
    <row>
      <c t="s" r="A32"/>
      <c t="s" r="B32"/>
      <c s="10" t="s" r="C32">
        <v>39</v>
      </c>
      <c s="7" t="s" r="D32">
        <v>40</v>
      </c>
      <c s="7" t="s" r="E32"/>
      <c s="7" t="s" r="F32"/>
      <c s="11" t="inlineStr" r="G32">
        <is>
          <t>✓</t>
        </is>
      </c>
      <c t="s" r="H32"/>
      <c t="s" r="I32"/>
      <c t="s" r="J32"/>
      <c t="s" r="K32"/>
      <c t="s" r="L32"/>
      <c t="s" r="M32"/>
      <c t="s" r="N32"/>
    </row>
    <row>
      <c t="s" r="A33"/>
      <c t="s" r="B33"/>
      <c s="10" t="s" r="C33">
        <v>41</v>
      </c>
      <c s="7" t="s" r="D33">
        <v>42</v>
      </c>
      <c s="7" t="s" r="E33"/>
      <c s="7" t="s" r="F33"/>
      <c s="11" t="inlineStr" r="G33">
        <is>
          <t>✓</t>
        </is>
      </c>
      <c t="s" r="H33"/>
      <c t="s" r="I33"/>
      <c t="s" r="J33"/>
      <c t="s" r="K33"/>
      <c t="s" r="L33"/>
      <c t="s" r="M33"/>
      <c t="s" r="N33"/>
    </row>
    <row>
      <c t="s" r="A34"/>
      <c t="s" r="B34"/>
      <c s="12" t="s" r="C34">
        <v>26</v>
      </c>
      <c s="13" t="s" r="D34">
        <v>45</v>
      </c>
      <c s="13" t="s" r="E34"/>
      <c s="13" t="s" r="F34"/>
      <c s="11" t="inlineStr" r="G34">
        <is>
          <t>✓</t>
        </is>
      </c>
      <c t="s" r="H34"/>
      <c t="s" r="I34"/>
      <c t="s" r="J34"/>
      <c t="s" r="K34"/>
      <c t="s" r="L34"/>
      <c t="s" r="M34"/>
      <c t="s" r="N34"/>
    </row>
    <row>
      <c t="s" r="A35"/>
      <c t="s" r="B35"/>
      <c t="s" r="C35"/>
      <c t="s" r="D35"/>
      <c t="s" r="E35"/>
      <c t="s" r="F35"/>
      <c t="s" r="G35"/>
      <c t="s" r="H35"/>
      <c t="s" r="I35"/>
      <c t="s" r="J35"/>
      <c t="s" r="K35"/>
      <c t="s" r="L35"/>
      <c t="s" r="M35"/>
      <c t="s" r="N35"/>
    </row>
    <row>
      <c s="2" r="A36">
        <v>3</v>
      </c>
      <c t="s" r="B36">
        <v>46</v>
      </c>
      <c t="s" r="C36"/>
      <c t="s" r="D36"/>
      <c t="s" r="E36"/>
      <c t="s" r="F36"/>
      <c t="s" r="G36"/>
      <c t="s" r="H36"/>
      <c t="s" r="I36"/>
      <c t="s" r="J36"/>
      <c t="s" r="K36"/>
      <c t="s" r="L36"/>
      <c t="s" r="M36"/>
      <c t="s" r="N36"/>
    </row>
    <row>
      <c t="s" r="A37"/>
      <c t="s" r="B37">
        <v>47</v>
      </c>
      <c t="s" r="C37"/>
      <c t="s" r="D37"/>
      <c t="s" r="E37"/>
      <c t="s" r="F37"/>
      <c t="s" r="G37"/>
      <c t="s" r="H37"/>
      <c t="s" r="I37"/>
      <c t="s" r="J37"/>
      <c t="s" r="K37"/>
      <c t="s" r="L37"/>
      <c t="s" r="M37"/>
      <c t="s" r="N37"/>
    </row>
    <row>
      <c t="s" r="A38"/>
      <c t="s" r="B38">
        <v>48</v>
      </c>
      <c t="s" r="C38"/>
      <c t="s" r="D38"/>
      <c t="s" r="E38"/>
      <c t="s" r="F38"/>
      <c t="s" r="G38"/>
      <c t="s" r="H38"/>
      <c t="s" r="I38"/>
      <c t="s" r="J38"/>
      <c t="s" r="K38"/>
      <c t="s" r="L38"/>
      <c t="s" r="M38"/>
      <c t="s" r="N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  <c t="s" r="M39"/>
      <c t="s" r="N39"/>
    </row>
    <row>
      <c s="2" r="A40">
        <v>4</v>
      </c>
      <c t="s" r="B40">
        <v>49</v>
      </c>
      <c t="s" r="C40"/>
      <c t="s" r="D40"/>
      <c t="s" r="E40"/>
      <c t="s" r="F40"/>
      <c t="s" r="G40"/>
      <c t="s" r="H40"/>
      <c t="s" r="I40"/>
      <c t="s" r="J40"/>
      <c t="s" r="K40"/>
      <c t="s" r="L40"/>
      <c t="s" r="M40"/>
      <c t="s" r="N40"/>
    </row>
    <row>
      <c t="s" r="A41"/>
      <c t="s" r="B41"/>
      <c t="s" r="C41">
        <v>50</v>
      </c>
      <c t="s" r="D41"/>
      <c t="s" r="E41"/>
      <c t="s" r="F41"/>
      <c t="s" r="G41"/>
      <c t="s" r="H41"/>
      <c t="s" r="I41"/>
      <c t="s" r="J41"/>
      <c t="s" r="K41"/>
      <c t="s" r="L41"/>
      <c t="s" r="M41"/>
      <c t="s" r="N41"/>
    </row>
    <row>
      <c t="s" r="A42"/>
      <c t="s" r="B42"/>
      <c t="s" r="C42"/>
      <c t="s" r="D42"/>
      <c t="s" r="E42"/>
      <c t="s" r="F42"/>
      <c t="s" r="G42"/>
      <c t="s" r="H42"/>
      <c t="s" r="I42"/>
      <c t="s" r="J42"/>
      <c t="s" r="K42"/>
      <c t="s" r="L42"/>
      <c t="s" r="M42"/>
      <c t="s" r="N42"/>
    </row>
    <row>
      <c t="s" r="A43"/>
      <c t="s" r="B43"/>
      <c t="s" r="C43"/>
      <c t="s" r="D43"/>
      <c t="s" r="E43"/>
      <c t="s" r="F43"/>
      <c t="s" r="G43"/>
      <c t="s" r="H43"/>
      <c t="s" r="I43"/>
      <c t="s" r="J43"/>
      <c t="s" r="K43"/>
      <c t="s" r="L43"/>
      <c t="s" r="M43"/>
      <c t="s" r="N43"/>
    </row>
  </sheetData>
  <mergeCells count="9">
    <mergeCell ref="K5:N5"/>
    <mergeCell ref="K6:N6"/>
    <mergeCell ref="K7:N7"/>
    <mergeCell ref="K8:N8"/>
    <mergeCell ref="K9:N9"/>
    <mergeCell ref="K10:N10"/>
    <mergeCell ref="K11:N11"/>
    <mergeCell ref="K12:N12"/>
    <mergeCell ref="K16:N16"/>
  </mergeCells>
  <hyperlinks>
    <hyperlink ref="K5" location="'PerformanceIndicators-Farm'!A1" display="Performance Indicators Per Farm Analysis"/>
    <hyperlink ref="K6" location="'RevenueExpenseProfit-Farm'!A1" display="$ Per Farm Analysis"/>
    <hyperlink ref="K7" location="'RevenueExpenseProfit-SU'!A1" display="$ Per Stock Unit Analysis"/>
    <hyperlink ref="K8" location="'RevenueExpenseProfit-HA'!A1" display="$ Per Hectare Analysis"/>
    <hyperlink ref="K9" location="'CapitalStructure-Farm'!A1" display="Capital Structure $ per Farm"/>
    <hyperlink ref="K10" location="'CapitalStructure-SU'!A1" display="Capital Structure $ per Stock Unit"/>
    <hyperlink ref="K11" location="'CapitalStructure-HA'!A1" display="Capital Structure $ per Hectare"/>
    <hyperlink ref="K12" location="'FlowOfFunds-Farm'!A1" display="Flow of Funds $ per Farm"/>
  </hyperlinks>
  <printOptions gridLines="0" gridLinesSet="1"/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53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68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69</v>
      </c>
      <c s="23" r="C8">
        <v>351</v>
      </c>
      <c s="23" r="D8">
        <v>367</v>
      </c>
      <c s="23" r="E8">
        <v>373</v>
      </c>
      <c s="23" r="F8">
        <v>376</v>
      </c>
      <c s="23" r="G8">
        <v>378</v>
      </c>
      <c s="23" r="H8">
        <v>387</v>
      </c>
      <c s="23" r="I8">
        <v>455</v>
      </c>
      <c s="23" r="J8">
        <v>447</v>
      </c>
      <c s="23" r="K8">
        <v>447</v>
      </c>
      <c s="23" r="L8">
        <v>447</v>
      </c>
    </row>
    <row>
      <c s="22" r="A9">
        <v>2</v>
      </c>
      <c t="s" r="B9">
        <v>70</v>
      </c>
      <c s="24" r="C9">
        <v>1.44</v>
      </c>
      <c s="24" r="D9">
        <v>1.51</v>
      </c>
      <c s="24" r="E9">
        <v>1.54</v>
      </c>
      <c s="24" r="F9">
        <v>1.56</v>
      </c>
      <c s="24" r="G9">
        <v>1.59</v>
      </c>
      <c s="24" r="H9">
        <v>1.62</v>
      </c>
      <c s="24" r="I9">
        <v>1.83</v>
      </c>
      <c s="24" r="J9">
        <v>1.85</v>
      </c>
      <c t="s" r="K9"/>
      <c t="s" r="L9"/>
    </row>
    <row>
      <c s="22" r="A10">
        <v>3</v>
      </c>
      <c t="s" r="B10">
        <v>71</v>
      </c>
      <c s="25" r="C10">
        <v>3272</v>
      </c>
      <c s="25" r="D10">
        <v>3313</v>
      </c>
      <c s="25" r="E10">
        <v>3339</v>
      </c>
      <c s="25" r="F10">
        <v>3499</v>
      </c>
      <c s="25" r="G10">
        <v>3587</v>
      </c>
      <c s="25" r="H10">
        <v>3631</v>
      </c>
      <c s="25" r="I10">
        <v>3997</v>
      </c>
      <c s="25" r="J10">
        <v>3893</v>
      </c>
      <c s="25" r="K10">
        <v>3830</v>
      </c>
      <c s="25" r="L10">
        <v>3905</v>
      </c>
    </row>
    <row>
      <c s="22" r="A11">
        <v>4</v>
      </c>
      <c t="s" r="B11">
        <v>72</v>
      </c>
      <c s="26" r="C11">
        <v>9.3</v>
      </c>
      <c s="26" r="D11">
        <v>9.0</v>
      </c>
      <c s="26" r="E11">
        <v>9.0</v>
      </c>
      <c s="26" r="F11">
        <v>9.3</v>
      </c>
      <c s="26" r="G11">
        <v>9.5</v>
      </c>
      <c s="26" r="H11">
        <v>9.4</v>
      </c>
      <c s="26" r="I11">
        <v>8.8</v>
      </c>
      <c s="26" r="J11">
        <v>8.7</v>
      </c>
      <c t="s" r="K11"/>
      <c t="s" r="L11"/>
    </row>
    <row>
      <c t="s" r="A12"/>
      <c t="s" r="B12"/>
      <c t="s" r="C12"/>
      <c t="s" r="D12"/>
      <c t="s" r="E12"/>
      <c t="s" r="F12"/>
      <c t="s" r="G12"/>
      <c t="s" r="H12"/>
      <c t="s" r="I12"/>
      <c t="s" r="J12"/>
      <c t="s" r="K12"/>
      <c t="s" r="L12"/>
    </row>
    <row>
      <c t="s" r="A13"/>
      <c s="20" t="s" r="B13">
        <v>73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5</v>
      </c>
      <c t="s" r="B14">
        <v>74</v>
      </c>
      <c s="27" r="C14">
        <v>128.5</v>
      </c>
      <c s="27" r="D14">
        <v>130.9</v>
      </c>
      <c s="27" r="E14">
        <v>136.4</v>
      </c>
      <c s="27" r="F14">
        <v>127.7</v>
      </c>
      <c s="27" r="G14">
        <v>128.9</v>
      </c>
      <c s="27" r="H14">
        <v>132.7</v>
      </c>
      <c s="27" r="I14">
        <v>122.7</v>
      </c>
      <c s="27" r="J14">
        <v>137.5</v>
      </c>
      <c s="27" r="K14">
        <v>134.5</v>
      </c>
      <c s="27" r="L14">
        <v>129.4</v>
      </c>
    </row>
    <row>
      <c s="22" r="A15">
        <v>6</v>
      </c>
      <c t="s" r="B15">
        <v>75</v>
      </c>
      <c s="26" r="C15">
        <v>7.1</v>
      </c>
      <c s="26" r="D15">
        <v>8.2</v>
      </c>
      <c s="26" r="E15">
        <v>7.2</v>
      </c>
      <c s="26" r="F15">
        <v>5.9</v>
      </c>
      <c s="26" r="G15">
        <v>4.8</v>
      </c>
      <c s="26" r="H15">
        <v>5.8</v>
      </c>
      <c s="26" r="I15">
        <v>3.8</v>
      </c>
      <c s="26" r="J15">
        <v>5.1</v>
      </c>
      <c s="26" r="K15">
        <v>5.2</v>
      </c>
      <c s="26" r="L15">
        <v>5.3</v>
      </c>
    </row>
    <row>
      <c s="22" r="A16">
        <v>7</v>
      </c>
      <c t="s" r="B16">
        <v>76</v>
      </c>
      <c s="28" r="C16">
        <v>82.1</v>
      </c>
      <c s="28" r="D16">
        <v>81.7</v>
      </c>
      <c s="28" r="E16">
        <v>80.0</v>
      </c>
      <c s="28" r="F16">
        <v>80.9</v>
      </c>
      <c s="28" r="G16">
        <v>77.6</v>
      </c>
      <c s="28" r="H16">
        <v>78.6</v>
      </c>
      <c s="28" r="I16">
        <v>81.5</v>
      </c>
      <c s="28" r="J16">
        <v>80.0</v>
      </c>
      <c s="28" r="K16">
        <v>78.8</v>
      </c>
      <c s="28" r="L16">
        <v>81.6</v>
      </c>
    </row>
    <row>
      <c s="22" r="A17">
        <v>8</v>
      </c>
      <c t="s" r="B17">
        <v>77</v>
      </c>
      <c s="27" r="C17">
        <v>100.0</v>
      </c>
      <c s="27" r="D17">
        <v>100.0</v>
      </c>
      <c s="28" r="E17">
        <v>66.7</v>
      </c>
      <c s="28" r="F17">
        <v>66.7</v>
      </c>
      <c s="28" r="G17">
        <v>50.0</v>
      </c>
      <c s="28" r="H17">
        <v>75.0</v>
      </c>
      <c s="28" r="I17">
        <v>75.0</v>
      </c>
      <c s="28" r="J17">
        <v>75.0</v>
      </c>
      <c s="27" r="K17">
        <v>100.0</v>
      </c>
      <c s="27" r="L17">
        <v>100.0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s="22" r="A19">
        <v>9</v>
      </c>
      <c t="s" r="B19">
        <v>78</v>
      </c>
      <c s="24" r="C19">
        <v>4.26</v>
      </c>
      <c s="24" r="D19">
        <v>5.16</v>
      </c>
      <c s="24" r="E19">
        <v>5.20</v>
      </c>
      <c s="24" r="F19">
        <v>3.73</v>
      </c>
      <c s="24" r="G19">
        <v>4.97</v>
      </c>
      <c s="24" r="H19">
        <v>4.45</v>
      </c>
      <c s="24" r="I19">
        <v>4.30</v>
      </c>
      <c s="24" r="J19">
        <v>4.88</v>
      </c>
      <c s="24" r="K19">
        <v>4.48</v>
      </c>
      <c s="24" r="L19">
        <v>4.57</v>
      </c>
    </row>
    <row>
      <c s="29" r="A20">
        <v>10</v>
      </c>
      <c t="s" r="B20">
        <v>79</v>
      </c>
      <c s="24" r="C20">
        <v>4.71</v>
      </c>
      <c s="24" r="D20">
        <v>5.66</v>
      </c>
      <c s="24" r="E20">
        <v>5.72</v>
      </c>
      <c s="24" r="F20">
        <v>4.16</v>
      </c>
      <c s="24" r="G20">
        <v>5.48</v>
      </c>
      <c s="24" r="H20">
        <v>4.94</v>
      </c>
      <c s="24" r="I20">
        <v>4.77</v>
      </c>
      <c s="24" r="J20">
        <v>5.40</v>
      </c>
      <c s="24" r="K20">
        <v>4.99</v>
      </c>
      <c s="24" r="L20">
        <v>5.05</v>
      </c>
    </row>
    <row>
      <c t="s" r="A21"/>
      <c t="s" r="B21"/>
      <c t="s" r="C21"/>
      <c t="s" r="D21"/>
      <c t="s" r="E21"/>
      <c t="s" r="F21"/>
      <c t="s" r="G21"/>
      <c t="s" r="H21"/>
      <c t="s" r="I21"/>
      <c t="s" r="J21"/>
      <c t="s" r="K21"/>
      <c t="s" r="L21"/>
    </row>
    <row>
      <c t="s" r="A22"/>
      <c s="20" t="s" r="B22">
        <v>80</v>
      </c>
      <c t="s" r="C22"/>
      <c t="s" r="D22"/>
      <c t="s" r="E22"/>
      <c t="s" r="F22"/>
      <c t="s" r="G22"/>
      <c t="s" r="H22"/>
      <c t="s" r="I22"/>
      <c t="s" r="J22"/>
      <c t="s" r="K22"/>
      <c t="s" r="L22"/>
    </row>
    <row>
      <c s="29" r="A23">
        <v>11</v>
      </c>
      <c t="s" r="B23">
        <v>81</v>
      </c>
      <c s="27" r="C23">
        <v>253.0</v>
      </c>
      <c s="27" r="D23">
        <v>211.4</v>
      </c>
      <c s="27" r="E23">
        <v>205.2</v>
      </c>
      <c s="27" r="F23">
        <v>170.4</v>
      </c>
      <c s="27" r="G23">
        <v>119.4</v>
      </c>
      <c s="27" r="H23">
        <v>150.8</v>
      </c>
      <c s="27" r="I23">
        <v>127.0</v>
      </c>
      <c s="27" r="J23">
        <v>159.0</v>
      </c>
      <c s="27" r="K23">
        <v>224.0</v>
      </c>
      <c s="27" r="L23">
        <v>292.0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s="29" r="A25">
        <v>12</v>
      </c>
      <c t="s" r="B25">
        <v>82</v>
      </c>
      <c s="30" r="C25">
        <v>93.08</v>
      </c>
      <c s="31" r="D25">
        <v>118.62</v>
      </c>
      <c s="31" r="E25">
        <v>126.33</v>
      </c>
      <c s="31" r="F25">
        <v>126.01</v>
      </c>
      <c s="31" r="G25">
        <v>115.76</v>
      </c>
      <c s="31" r="H25">
        <v>147.79</v>
      </c>
      <c s="31" r="I25">
        <v>135.13</v>
      </c>
      <c s="31" r="J25">
        <v>107.77</v>
      </c>
      <c s="31" r="K25">
        <v>145.30</v>
      </c>
      <c s="31" r="L25">
        <v>188.10</v>
      </c>
    </row>
    <row>
      <c s="29" r="A26">
        <v>13</v>
      </c>
      <c t="s" r="B26">
        <v>83</v>
      </c>
      <c s="30" r="C26">
        <v>82.22</v>
      </c>
      <c s="30" r="D26">
        <v>96.30</v>
      </c>
      <c s="31" r="E26">
        <v>105.15</v>
      </c>
      <c s="30" r="F26">
        <v>93.86</v>
      </c>
      <c s="31" r="G26">
        <v>101.08</v>
      </c>
      <c s="31" r="H26">
        <v>117.27</v>
      </c>
      <c s="31" r="I26">
        <v>115.41</v>
      </c>
      <c s="30" r="J26">
        <v>78.80</v>
      </c>
      <c s="31" r="K26">
        <v>121.10</v>
      </c>
      <c s="31" r="L26">
        <v>142.10</v>
      </c>
    </row>
    <row>
      <c s="29" r="A27">
        <v>14</v>
      </c>
      <c t="s" r="B27">
        <v>84</v>
      </c>
      <c s="30" r="C27">
        <v>67.79</v>
      </c>
      <c s="31" r="D27">
        <v>109.39</v>
      </c>
      <c s="31" r="E27">
        <v>120.65</v>
      </c>
      <c s="31" r="F27">
        <v>126.97</v>
      </c>
      <c s="31" r="G27">
        <v>121.66</v>
      </c>
      <c s="31" r="H27">
        <v>149.25</v>
      </c>
      <c s="31" r="I27">
        <v>108.07</v>
      </c>
      <c s="30" r="J27">
        <v>67.21</v>
      </c>
      <c s="30" r="K27">
        <v>99.60</v>
      </c>
      <c s="31" r="L27">
        <v>156.90</v>
      </c>
    </row>
    <row>
      <c s="29" r="A28">
        <v>15</v>
      </c>
      <c t="s" r="B28">
        <v>85</v>
      </c>
      <c s="30" r="C28">
        <v>80.28</v>
      </c>
      <c s="31" r="D28">
        <v>115.41</v>
      </c>
      <c s="31" r="E28">
        <v>140.91</v>
      </c>
      <c s="31" r="F28">
        <v>135.10</v>
      </c>
      <c s="31" r="G28">
        <v>132.99</v>
      </c>
      <c s="31" r="H28">
        <v>132.25</v>
      </c>
      <c s="31" r="I28">
        <v>115.40</v>
      </c>
      <c s="30" r="J28">
        <v>92.31</v>
      </c>
      <c s="31" r="K28">
        <v>108.50</v>
      </c>
      <c s="31" r="L28">
        <v>163.80</v>
      </c>
    </row>
    <row>
      <c s="29" r="A29">
        <v>16</v>
      </c>
      <c t="s" r="B29">
        <v>86</v>
      </c>
      <c s="30" r="C29">
        <v>98.81</v>
      </c>
      <c s="31" r="D29">
        <v>128.72</v>
      </c>
      <c s="31" r="E29">
        <v>116.17</v>
      </c>
      <c s="31" r="F29">
        <v>122.95</v>
      </c>
      <c s="31" r="G29">
        <v>120.08</v>
      </c>
      <c s="31" r="H29">
        <v>140.38</v>
      </c>
      <c s="30" r="I29">
        <v>90.01</v>
      </c>
      <c s="31" r="J29">
        <v>107.50</v>
      </c>
      <c t="s" r="K29"/>
      <c t="s" r="L29"/>
    </row>
    <row>
      <c s="29" r="A30">
        <v>17</v>
      </c>
      <c t="s" r="B30">
        <v>87</v>
      </c>
      <c s="31" r="C30">
        <v>128.83</v>
      </c>
      <c s="31" r="D30">
        <v>160.70</v>
      </c>
      <c s="31" r="E30">
        <v>219.75</v>
      </c>
      <c s="31" r="F30">
        <v>169.53</v>
      </c>
      <c s="31" r="G30">
        <v>167.75</v>
      </c>
      <c s="31" r="H30">
        <v>195.89</v>
      </c>
      <c s="31" r="I30">
        <v>142.14</v>
      </c>
      <c s="31" r="J30">
        <v>141.59</v>
      </c>
      <c s="31" r="K30">
        <v>252.40</v>
      </c>
      <c s="31" r="L30">
        <v>340.30</v>
      </c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88</v>
      </c>
      <c s="32" r="C32">
        <v>1531.70</v>
      </c>
      <c s="32" r="D32">
        <v>1443.69</v>
      </c>
      <c s="32" r="E32">
        <v>1303.93</v>
      </c>
      <c s="32" r="F32">
        <v>1115.72</v>
      </c>
      <c s="32" r="G32">
        <v>1295.91</v>
      </c>
      <c s="32" r="H32">
        <v>1454.82</v>
      </c>
      <c s="32" r="I32">
        <v>1547.17</v>
      </c>
      <c s="32" r="J32">
        <v>1526.99</v>
      </c>
      <c s="32" r="K32">
        <v>1969.00</v>
      </c>
      <c s="32" r="L32">
        <v>2360.00</v>
      </c>
    </row>
    <row>
      <c s="29" r="A33">
        <v>19</v>
      </c>
      <c t="s" r="B33">
        <v>89</v>
      </c>
      <c s="32" r="C33">
        <v>1671.23</v>
      </c>
      <c s="32" r="D33">
        <v>1694.83</v>
      </c>
      <c s="32" r="E33">
        <v>1677.19</v>
      </c>
      <c s="32" r="F33">
        <v>1762.78</v>
      </c>
      <c s="32" r="G33">
        <v>1610.97</v>
      </c>
      <c s="32" r="H33">
        <v>1900.41</v>
      </c>
      <c s="32" r="I33">
        <v>1933.66</v>
      </c>
      <c s="32" r="J33">
        <v>1856.37</v>
      </c>
      <c s="32" r="K33">
        <v>2417.00</v>
      </c>
      <c s="32" r="L33">
        <v>2846.00</v>
      </c>
    </row>
    <row>
      <c s="29" r="A34">
        <v>20</v>
      </c>
      <c t="s" r="B34">
        <v>90</v>
      </c>
      <c s="32" r="C34">
        <v>1590.42</v>
      </c>
      <c s="32" r="D34">
        <v>1593.88</v>
      </c>
      <c s="32" r="E34">
        <v>1508.59</v>
      </c>
      <c s="32" r="F34">
        <v>1653.43</v>
      </c>
      <c s="32" r="G34">
        <v>1523.80</v>
      </c>
      <c s="32" r="H34">
        <v>1799.18</v>
      </c>
      <c s="32" r="I34">
        <v>1802.05</v>
      </c>
      <c s="32" r="J34">
        <v>1788.40</v>
      </c>
      <c s="32" r="K34">
        <v>1623.00</v>
      </c>
      <c s="32" r="L34">
        <v>1968.00</v>
      </c>
    </row>
    <row>
      <c s="29" r="A35">
        <v>21</v>
      </c>
      <c t="s" r="B35">
        <v>91</v>
      </c>
      <c s="32" r="C35">
        <v>1025.85</v>
      </c>
      <c s="32" r="D35">
        <v>1046.76</v>
      </c>
      <c s="31" r="E35">
        <v>957.64</v>
      </c>
      <c s="31" r="F35">
        <v>885.41</v>
      </c>
      <c s="31" r="G35">
        <v>882.16</v>
      </c>
      <c s="31" r="H35">
        <v>988.60</v>
      </c>
      <c s="32" r="I35">
        <v>1050.53</v>
      </c>
      <c s="32" r="J35">
        <v>1089.78</v>
      </c>
      <c s="32" r="K35">
        <v>1458.00</v>
      </c>
      <c s="32" r="L35">
        <v>1751.00</v>
      </c>
    </row>
    <row>
      <c s="29" r="A36">
        <v>22</v>
      </c>
      <c t="s" r="B36">
        <v>92</v>
      </c>
      <c s="32" r="C36">
        <v>1040.96</v>
      </c>
      <c s="32" r="D36">
        <v>1033.66</v>
      </c>
      <c s="32" r="E36">
        <v>1130.30</v>
      </c>
      <c s="32" r="F36">
        <v>1040.93</v>
      </c>
      <c s="31" r="G36">
        <v>877.89</v>
      </c>
      <c s="32" r="H36">
        <v>1078.27</v>
      </c>
      <c s="32" r="I36">
        <v>1242.02</v>
      </c>
      <c s="32" r="J36">
        <v>1148.75</v>
      </c>
      <c s="32" r="K36">
        <v>1043.00</v>
      </c>
      <c s="32" r="L36">
        <v>1264.00</v>
      </c>
    </row>
    <row>
      <c s="29" r="A37">
        <v>23</v>
      </c>
      <c t="s" r="B37">
        <v>93</v>
      </c>
      <c s="32" r="C37">
        <v>1047.17</v>
      </c>
      <c s="32" r="D37">
        <v>1165.13</v>
      </c>
      <c s="32" r="E37">
        <v>1061.77</v>
      </c>
      <c s="32" r="F37">
        <v>1062.47</v>
      </c>
      <c s="32" r="G37">
        <v>1019.31</v>
      </c>
      <c s="32" r="H37">
        <v>1109.11</v>
      </c>
      <c s="32" r="I37">
        <v>1152.79</v>
      </c>
      <c s="32" r="J37">
        <v>1228.37</v>
      </c>
      <c s="32" r="K37">
        <v>1584.00</v>
      </c>
      <c s="32" r="L37">
        <v>1898.00</v>
      </c>
    </row>
    <row>
      <c s="29" r="A38">
        <v>24</v>
      </c>
      <c t="s" r="B38">
        <v>94</v>
      </c>
      <c s="31" r="C38">
        <v>918.48</v>
      </c>
      <c s="31" r="D38">
        <v>980.39</v>
      </c>
      <c s="31" r="E38">
        <v>916.48</v>
      </c>
      <c s="31" r="F38">
        <v>863.61</v>
      </c>
      <c s="31" r="G38">
        <v>795.45</v>
      </c>
      <c s="31" r="H38">
        <v>956.36</v>
      </c>
      <c s="32" r="I38">
        <v>1037.05</v>
      </c>
      <c s="32" r="J38">
        <v>1028.27</v>
      </c>
      <c s="32" r="K38">
        <v>1148.00</v>
      </c>
      <c s="32" r="L38">
        <v>1352.00</v>
      </c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0" t="s" r="B40">
        <v>95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s="29" r="A41">
        <v>25</v>
      </c>
      <c t="s" r="B41">
        <v>96</v>
      </c>
      <c s="31" r="C41">
        <v>148.47</v>
      </c>
      <c s="31" r="D41">
        <v>225.95</v>
      </c>
      <c s="31" r="E41">
        <v>163.12</v>
      </c>
      <c s="31" r="F41">
        <v>198.82</v>
      </c>
      <c s="30" r="G41">
        <v>34.65</v>
      </c>
      <c s="31" r="H41">
        <v>201.39</v>
      </c>
      <c s="30" r="I41">
        <v>91.96</v>
      </c>
      <c s="30" r="J41">
        <v>33.13</v>
      </c>
      <c s="31" r="K41">
        <v>292.15</v>
      </c>
      <c s="31" r="L41">
        <v>559.08</v>
      </c>
    </row>
    <row>
      <c s="29" r="A42">
        <v>26</v>
      </c>
      <c t="s" r="B42">
        <v>97</v>
      </c>
      <c s="30" r="C42">
        <v>15.93</v>
      </c>
      <c s="30" r="D42">
        <v>25.03</v>
      </c>
      <c s="30" r="E42">
        <v>18.22</v>
      </c>
      <c s="30" r="F42">
        <v>21.37</v>
      </c>
      <c s="24" r="G42">
        <v>3.65</v>
      </c>
      <c s="30" r="H42">
        <v>21.46</v>
      </c>
      <c s="30" r="I42">
        <v>10.47</v>
      </c>
      <c s="24" r="J42">
        <v>3.80</v>
      </c>
      <c s="30" r="K42">
        <v>34.10</v>
      </c>
      <c s="30" r="L42">
        <v>64.00</v>
      </c>
    </row>
    <row>
      <c s="29" r="A43">
        <v>27</v>
      </c>
      <c t="s" r="B43">
        <v>98</v>
      </c>
      <c s="31" r="C43">
        <v>418.25</v>
      </c>
      <c s="31" r="D43">
        <v>510.55</v>
      </c>
      <c s="31" r="E43">
        <v>450.68</v>
      </c>
      <c s="31" r="F43">
        <v>498.32</v>
      </c>
      <c s="31" r="G43">
        <v>342.86</v>
      </c>
      <c s="31" r="H43">
        <v>543.45</v>
      </c>
      <c s="31" r="I43">
        <v>427.75</v>
      </c>
      <c s="31" r="J43">
        <v>360.06</v>
      </c>
      <c s="31" r="K43">
        <v>610.74</v>
      </c>
      <c s="31" r="L43">
        <v>882.33</v>
      </c>
    </row>
    <row>
      <c s="29" r="A44">
        <v>28</v>
      </c>
      <c t="s" r="B44">
        <v>99</v>
      </c>
      <c s="30" r="C44">
        <v>44.87</v>
      </c>
      <c s="30" r="D44">
        <v>56.56</v>
      </c>
      <c s="30" r="E44">
        <v>50.35</v>
      </c>
      <c s="30" r="F44">
        <v>53.55</v>
      </c>
      <c s="30" r="G44">
        <v>36.13</v>
      </c>
      <c s="30" r="H44">
        <v>57.92</v>
      </c>
      <c s="30" r="I44">
        <v>48.69</v>
      </c>
      <c s="30" r="J44">
        <v>41.34</v>
      </c>
      <c s="30" r="K44">
        <v>71.28</v>
      </c>
      <c s="31" r="L44">
        <v>101.00</v>
      </c>
    </row>
    <row>
      <c s="29" r="A45">
        <v>29</v>
      </c>
      <c t="s" r="B45">
        <v>100</v>
      </c>
      <c s="26" r="C45">
        <v>1.0</v>
      </c>
      <c s="26" r="D45">
        <v>1.5</v>
      </c>
      <c s="26" r="E45">
        <v>1.1</v>
      </c>
      <c s="26" r="F45">
        <v>1.2</v>
      </c>
      <c s="26" r="G45">
        <v>0.2</v>
      </c>
      <c s="26" r="H45">
        <v>1.1</v>
      </c>
      <c s="26" r="I45">
        <v>0.5</v>
      </c>
      <c s="26" r="J45">
        <v>0.2</v>
      </c>
      <c s="26" r="K45">
        <v>1.6</v>
      </c>
      <c s="26" r="L45">
        <v>2.9</v>
      </c>
    </row>
    <row>
      <c s="29" r="A46">
        <v>30</v>
      </c>
      <c t="s" r="B46">
        <v>101</v>
      </c>
      <c s="29" r="C46">
        <v>76</v>
      </c>
      <c s="29" r="D46">
        <v>75</v>
      </c>
      <c s="29" r="E46">
        <v>76</v>
      </c>
      <c s="29" r="F46">
        <v>74</v>
      </c>
      <c s="29" r="G46">
        <v>75</v>
      </c>
      <c s="29" r="H46">
        <v>75</v>
      </c>
      <c s="29" r="I46">
        <v>71</v>
      </c>
      <c s="29" r="J46">
        <v>73</v>
      </c>
      <c s="29" r="K46">
        <v>74</v>
      </c>
      <c s="29" r="L46">
        <v>75</v>
      </c>
    </row>
    <row>
      <c t="s" r="A47"/>
      <c t="s" r="B47"/>
      <c t="s" r="C47"/>
      <c t="s" r="D47"/>
      <c t="s" r="E47"/>
      <c t="s" r="F47"/>
      <c t="s" r="G47"/>
      <c t="s" r="H47"/>
      <c t="s" r="I47"/>
      <c t="s" r="J47"/>
      <c t="s" r="K47"/>
      <c t="s" r="L47"/>
    </row>
    <row>
      <c t="s" r="A48"/>
      <c s="21" t="s" r="B48">
        <v>102</v>
      </c>
      <c s="33" r="C48">
        <f>_xlfn.HYPERLINK("mailto:econ@beeflambnz.com","econ@beeflambnz.com")</f>
      </c>
      <c t="s" r="D48"/>
      <c t="s" r="E48"/>
      <c s="19" t="s" r="F48">
        <v>54</v>
      </c>
      <c t="s" r="G48"/>
      <c t="s" r="H48"/>
      <c t="s" r="I48"/>
      <c t="s" r="J48"/>
      <c t="s" r="K48"/>
      <c s="21" t="s" r="L48">
        <v>103</v>
      </c>
    </row>
  </sheetData>
  <mergeCells count="1">
    <mergeCell ref="C48:E48"/>
  </mergeCells>
  <hyperlinks>
    <hyperlink ref="L2" location="Notes!A1" display="Notes tab"/>
    <hyperlink ref="F48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104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105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4" r="C8">
        <v>16422</v>
      </c>
      <c s="34" r="D8">
        <v>14185</v>
      </c>
      <c s="34" r="E8">
        <v>13181</v>
      </c>
      <c s="34" r="F8">
        <v>10083</v>
      </c>
      <c s="25" r="G8">
        <v>7788</v>
      </c>
      <c s="25" r="H8">
        <v>9070</v>
      </c>
      <c s="25" r="I8">
        <v>8079</v>
      </c>
      <c s="34" r="J8">
        <v>11203</v>
      </c>
      <c s="34" r="K8">
        <v>14800</v>
      </c>
      <c s="34" r="L8">
        <v>19500</v>
      </c>
    </row>
    <row>
      <c s="22" r="A9">
        <v>2</v>
      </c>
      <c t="s" r="B9">
        <v>107</v>
      </c>
      <c s="35" r="C9">
        <v>109588</v>
      </c>
      <c s="35" r="D9">
        <v>143902</v>
      </c>
      <c s="35" r="E9">
        <v>149669</v>
      </c>
      <c s="35" r="F9">
        <v>152462</v>
      </c>
      <c s="35" r="G9">
        <v>131505</v>
      </c>
      <c s="35" r="H9">
        <v>180429</v>
      </c>
      <c s="35" r="I9">
        <v>178398</v>
      </c>
      <c s="35" r="J9">
        <v>142571</v>
      </c>
      <c s="35" r="K9">
        <v>179800</v>
      </c>
      <c s="35" r="L9">
        <v>238000</v>
      </c>
    </row>
    <row>
      <c s="22" r="A10">
        <v>3</v>
      </c>
      <c t="s" r="B10">
        <v>108</v>
      </c>
      <c s="35" r="C10">
        <v>196028</v>
      </c>
      <c s="35" r="D10">
        <v>223797</v>
      </c>
      <c s="35" r="E10">
        <v>218172</v>
      </c>
      <c s="35" r="F10">
        <v>248781</v>
      </c>
      <c s="35" r="G10">
        <v>227058</v>
      </c>
      <c s="35" r="H10">
        <v>269241</v>
      </c>
      <c s="35" r="I10">
        <v>299306</v>
      </c>
      <c s="35" r="J10">
        <v>286406</v>
      </c>
      <c s="35" r="K10">
        <v>374900</v>
      </c>
      <c s="35" r="L10">
        <v>471000</v>
      </c>
    </row>
    <row>
      <c s="22" r="A11">
        <v>4</v>
      </c>
      <c t="s" r="B11">
        <v>109</v>
      </c>
      <c s="34" r="C11">
        <v>29259</v>
      </c>
      <c s="34" r="D11">
        <v>31069</v>
      </c>
      <c s="34" r="E11">
        <v>29509</v>
      </c>
      <c s="34" r="F11">
        <v>28863</v>
      </c>
      <c s="34" r="G11">
        <v>29855</v>
      </c>
      <c s="34" r="H11">
        <v>40799</v>
      </c>
      <c s="34" r="I11">
        <v>42399</v>
      </c>
      <c s="34" r="J11">
        <v>40078</v>
      </c>
      <c s="34" r="K11">
        <v>47800</v>
      </c>
      <c s="34" r="L11">
        <v>50700</v>
      </c>
    </row>
    <row>
      <c s="22" r="A12">
        <v>5</v>
      </c>
      <c t="s" r="B12">
        <v>110</v>
      </c>
      <c s="23" r="C12">
        <v>579</v>
      </c>
      <c s="23" r="D12">
        <v>729</v>
      </c>
      <c s="23" r="E12">
        <v>986</v>
      </c>
      <c s="23" r="F12">
        <v>460</v>
      </c>
      <c s="23" r="G12">
        <v>249</v>
      </c>
      <c s="23" r="H12">
        <v>818</v>
      </c>
      <c s="25" r="I12">
        <v>1130</v>
      </c>
      <c s="25" r="J12">
        <v>1125</v>
      </c>
      <c s="23" r="K12">
        <v>700</v>
      </c>
      <c s="25" r="L12">
        <v>1300</v>
      </c>
    </row>
    <row>
      <c s="22" r="A13">
        <v>6</v>
      </c>
      <c t="s" r="B13">
        <v>111</v>
      </c>
      <c s="25" r="C13">
        <v>8080</v>
      </c>
      <c s="25" r="D13">
        <v>8840</v>
      </c>
      <c s="34" r="E13">
        <v>14146</v>
      </c>
      <c s="34" r="F13">
        <v>12836</v>
      </c>
      <c s="34" r="G13">
        <v>11916</v>
      </c>
      <c s="34" r="H13">
        <v>12328</v>
      </c>
      <c s="34" r="I13">
        <v>10436</v>
      </c>
      <c s="34" r="J13">
        <v>11524</v>
      </c>
      <c s="34" r="K13">
        <v>10900</v>
      </c>
      <c s="34" r="L13">
        <v>11300</v>
      </c>
    </row>
    <row>
      <c s="22" r="A14">
        <v>7</v>
      </c>
      <c t="s" r="B14">
        <v>112</v>
      </c>
      <c s="34" r="C14">
        <v>11293</v>
      </c>
      <c s="34" r="D14">
        <v>13049</v>
      </c>
      <c s="34" r="E14">
        <v>11279</v>
      </c>
      <c s="34" r="F14">
        <v>12723</v>
      </c>
      <c s="34" r="G14">
        <v>12613</v>
      </c>
      <c s="34" r="H14">
        <v>10534</v>
      </c>
      <c s="34" r="I14">
        <v>15282</v>
      </c>
      <c s="34" r="J14">
        <v>17499</v>
      </c>
      <c s="34" r="K14">
        <v>15300</v>
      </c>
      <c s="34" r="L14">
        <v>15600</v>
      </c>
    </row>
    <row>
      <c s="36" r="A15">
        <v>8</v>
      </c>
      <c s="20" t="s" r="B15">
        <v>113</v>
      </c>
      <c s="37" r="C15">
        <v>371249</v>
      </c>
      <c s="37" r="D15">
        <v>435571</v>
      </c>
      <c s="37" r="E15">
        <v>436942</v>
      </c>
      <c s="37" r="F15">
        <v>466208</v>
      </c>
      <c s="37" r="G15">
        <v>420984</v>
      </c>
      <c s="37" r="H15">
        <v>523219</v>
      </c>
      <c s="37" r="I15">
        <v>555030</v>
      </c>
      <c s="37" r="J15">
        <v>510406</v>
      </c>
      <c s="37" r="K15">
        <v>644200</v>
      </c>
      <c s="37" r="L15">
        <v>807400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114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4" r="C18">
        <v>20912</v>
      </c>
      <c s="34" r="D18">
        <v>23412</v>
      </c>
      <c s="34" r="E18">
        <v>25200</v>
      </c>
      <c s="34" r="F18">
        <v>26574</v>
      </c>
      <c s="34" r="G18">
        <v>31279</v>
      </c>
      <c s="34" r="H18">
        <v>32271</v>
      </c>
      <c s="34" r="I18">
        <v>47031</v>
      </c>
      <c s="34" r="J18">
        <v>45209</v>
      </c>
      <c s="34" r="K18">
        <v>45500</v>
      </c>
      <c s="34" r="L18">
        <v>47500</v>
      </c>
    </row>
    <row>
      <c s="29" r="A19">
        <v>10</v>
      </c>
      <c t="s" r="B19">
        <v>116</v>
      </c>
      <c s="34" r="C19">
        <v>15374</v>
      </c>
      <c s="34" r="D19">
        <v>16079</v>
      </c>
      <c s="34" r="E19">
        <v>16398</v>
      </c>
      <c s="34" r="F19">
        <v>16661</v>
      </c>
      <c s="34" r="G19">
        <v>17598</v>
      </c>
      <c s="34" r="H19">
        <v>18865</v>
      </c>
      <c s="34" r="I19">
        <v>21895</v>
      </c>
      <c s="34" r="J19">
        <v>21922</v>
      </c>
      <c s="34" r="K19">
        <v>21600</v>
      </c>
      <c s="34" r="L19">
        <v>23000</v>
      </c>
    </row>
    <row>
      <c s="29" r="A20">
        <v>11</v>
      </c>
      <c t="s" r="B20">
        <v>117</v>
      </c>
      <c s="25" r="C20">
        <v>4892</v>
      </c>
      <c s="25" r="D20">
        <v>4562</v>
      </c>
      <c s="25" r="E20">
        <v>4980</v>
      </c>
      <c s="25" r="F20">
        <v>6652</v>
      </c>
      <c s="25" r="G20">
        <v>6368</v>
      </c>
      <c s="25" r="H20">
        <v>8582</v>
      </c>
      <c s="25" r="I20">
        <v>8330</v>
      </c>
      <c s="25" r="J20">
        <v>6673</v>
      </c>
      <c s="25" r="K20">
        <v>7000</v>
      </c>
      <c s="25" r="L20">
        <v>8700</v>
      </c>
    </row>
    <row>
      <c s="29" r="A21">
        <v>12</v>
      </c>
      <c t="s" r="B21">
        <v>118</v>
      </c>
      <c s="34" r="C21">
        <v>11038</v>
      </c>
      <c s="34" r="D21">
        <v>11251</v>
      </c>
      <c s="34" r="E21">
        <v>12372</v>
      </c>
      <c s="34" r="F21">
        <v>12849</v>
      </c>
      <c s="34" r="G21">
        <v>12100</v>
      </c>
      <c s="34" r="H21">
        <v>13226</v>
      </c>
      <c s="34" r="I21">
        <v>16589</v>
      </c>
      <c s="34" r="J21">
        <v>17004</v>
      </c>
      <c s="34" r="K21">
        <v>17700</v>
      </c>
      <c s="34" r="L21">
        <v>17900</v>
      </c>
    </row>
    <row>
      <c s="29" r="A22">
        <v>13</v>
      </c>
      <c t="s" r="B22">
        <v>119</v>
      </c>
      <c s="34" r="C22">
        <v>41944</v>
      </c>
      <c s="34" r="D22">
        <v>50499</v>
      </c>
      <c s="34" r="E22">
        <v>60297</v>
      </c>
      <c s="34" r="F22">
        <v>62561</v>
      </c>
      <c s="34" r="G22">
        <v>60805</v>
      </c>
      <c s="34" r="H22">
        <v>69205</v>
      </c>
      <c s="34" r="I22">
        <v>65503</v>
      </c>
      <c s="34" r="J22">
        <v>63977</v>
      </c>
      <c s="34" r="K22">
        <v>71000</v>
      </c>
      <c s="34" r="L22">
        <v>90600</v>
      </c>
    </row>
    <row>
      <c s="29" r="A23">
        <v>14</v>
      </c>
      <c t="s" r="B23">
        <v>120</v>
      </c>
      <c s="25" r="C23">
        <v>3166</v>
      </c>
      <c s="25" r="D23">
        <v>3080</v>
      </c>
      <c s="25" r="E23">
        <v>2844</v>
      </c>
      <c s="25" r="F23">
        <v>2835</v>
      </c>
      <c s="25" r="G23">
        <v>6626</v>
      </c>
      <c s="25" r="H23">
        <v>3922</v>
      </c>
      <c s="25" r="I23">
        <v>5200</v>
      </c>
      <c s="25" r="J23">
        <v>1857</v>
      </c>
      <c s="25" r="K23">
        <v>6400</v>
      </c>
      <c s="25" r="L23">
        <v>7500</v>
      </c>
    </row>
    <row>
      <c s="29" r="A24">
        <v>15</v>
      </c>
      <c t="s" r="B24">
        <v>121</v>
      </c>
      <c s="25" r="C24">
        <v>3909</v>
      </c>
      <c s="25" r="D24">
        <v>3698</v>
      </c>
      <c s="25" r="E24">
        <v>4427</v>
      </c>
      <c s="25" r="F24">
        <v>3912</v>
      </c>
      <c s="25" r="G24">
        <v>4642</v>
      </c>
      <c s="25" r="H24">
        <v>4197</v>
      </c>
      <c s="25" r="I24">
        <v>4263</v>
      </c>
      <c s="25" r="J24">
        <v>4501</v>
      </c>
      <c s="25" r="K24">
        <v>4200</v>
      </c>
      <c s="25" r="L24">
        <v>4400</v>
      </c>
    </row>
    <row>
      <c s="29" r="A25">
        <v>16</v>
      </c>
      <c t="s" r="B25">
        <v>122</v>
      </c>
      <c s="34" r="C25">
        <v>10300</v>
      </c>
      <c s="34" r="D25">
        <v>11326</v>
      </c>
      <c s="34" r="E25">
        <v>11041</v>
      </c>
      <c s="34" r="F25">
        <v>11707</v>
      </c>
      <c s="34" r="G25">
        <v>12397</v>
      </c>
      <c s="34" r="H25">
        <v>12421</v>
      </c>
      <c s="34" r="I25">
        <v>15692</v>
      </c>
      <c s="34" r="J25">
        <v>16034</v>
      </c>
      <c s="34" r="K25">
        <v>16100</v>
      </c>
      <c s="34" r="L25">
        <v>16500</v>
      </c>
    </row>
    <row>
      <c s="29" r="A26">
        <v>17</v>
      </c>
      <c t="s" r="B26">
        <v>123</v>
      </c>
      <c s="25" r="C26">
        <v>6524</v>
      </c>
      <c s="25" r="D26">
        <v>7493</v>
      </c>
      <c s="25" r="E26">
        <v>8268</v>
      </c>
      <c s="25" r="F26">
        <v>7990</v>
      </c>
      <c s="25" r="G26">
        <v>7531</v>
      </c>
      <c s="25" r="H26">
        <v>9950</v>
      </c>
      <c s="34" r="I26">
        <v>13691</v>
      </c>
      <c s="34" r="J26">
        <v>13548</v>
      </c>
      <c s="34" r="K26">
        <v>13100</v>
      </c>
      <c s="34" r="L26">
        <v>13400</v>
      </c>
    </row>
    <row>
      <c s="29" r="A27">
        <v>18</v>
      </c>
      <c t="s" r="B27">
        <v>124</v>
      </c>
      <c s="25" r="C27">
        <v>3286</v>
      </c>
      <c s="25" r="D27">
        <v>3539</v>
      </c>
      <c s="25" r="E27">
        <v>3502</v>
      </c>
      <c s="25" r="F27">
        <v>3662</v>
      </c>
      <c s="25" r="G27">
        <v>3614</v>
      </c>
      <c s="25" r="H27">
        <v>3602</v>
      </c>
      <c s="25" r="I27">
        <v>4252</v>
      </c>
      <c s="25" r="J27">
        <v>4759</v>
      </c>
      <c s="25" r="K27">
        <v>5000</v>
      </c>
      <c s="25" r="L27">
        <v>5300</v>
      </c>
    </row>
    <row>
      <c s="29" r="A28">
        <v>19</v>
      </c>
      <c t="s" r="B28">
        <v>125</v>
      </c>
      <c s="34" r="C28">
        <v>14016</v>
      </c>
      <c s="34" r="D28">
        <v>16990</v>
      </c>
      <c s="34" r="E28">
        <v>16325</v>
      </c>
      <c s="34" r="F28">
        <v>16087</v>
      </c>
      <c s="34" r="G28">
        <v>15811</v>
      </c>
      <c s="34" r="H28">
        <v>17429</v>
      </c>
      <c s="34" r="I28">
        <v>20441</v>
      </c>
      <c s="34" r="J28">
        <v>18656</v>
      </c>
      <c s="34" r="K28">
        <v>19000</v>
      </c>
      <c s="34" r="L28">
        <v>19800</v>
      </c>
    </row>
    <row>
      <c s="29" r="A29">
        <v>20</v>
      </c>
      <c t="s" r="B29">
        <v>126</v>
      </c>
      <c t="s" r="C29"/>
      <c t="s" r="D29"/>
      <c t="s" r="E29"/>
      <c s="25" r="F29">
        <v>2730</v>
      </c>
      <c s="25" r="G29">
        <v>2970</v>
      </c>
      <c s="25" r="H29">
        <v>3345</v>
      </c>
      <c s="25" r="I29">
        <v>4288</v>
      </c>
      <c s="25" r="J29">
        <v>4665</v>
      </c>
      <c s="25" r="K29">
        <v>4700</v>
      </c>
      <c s="25" r="L29">
        <v>4900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s="29" r="A31">
        <v>22</v>
      </c>
      <c t="s" r="B31">
        <v>128</v>
      </c>
      <c s="25" r="C31">
        <v>2752</v>
      </c>
      <c s="25" r="D31">
        <v>2573</v>
      </c>
      <c s="25" r="E31">
        <v>2782</v>
      </c>
      <c s="25" r="F31">
        <v>2598</v>
      </c>
      <c s="25" r="G31">
        <v>2513</v>
      </c>
      <c s="25" r="H31">
        <v>2113</v>
      </c>
      <c s="25" r="I31">
        <v>3424</v>
      </c>
      <c s="25" r="J31">
        <v>2302</v>
      </c>
      <c s="25" r="K31">
        <v>2900</v>
      </c>
      <c s="25" r="L31">
        <v>3000</v>
      </c>
    </row>
    <row>
      <c s="29" r="A32">
        <v>23</v>
      </c>
      <c t="s" r="B32">
        <v>129</v>
      </c>
      <c s="23" r="C32">
        <v>964</v>
      </c>
      <c s="25" r="D32">
        <v>1414</v>
      </c>
      <c s="25" r="E32">
        <v>1298</v>
      </c>
      <c s="25" r="F32">
        <v>1032</v>
      </c>
      <c s="25" r="G32">
        <v>1323</v>
      </c>
      <c s="23" r="H32">
        <v>875</v>
      </c>
      <c s="23" r="I32">
        <v>557</v>
      </c>
      <c t="s" r="J32"/>
      <c s="25" r="K32">
        <v>1400</v>
      </c>
      <c s="23" r="L32">
        <v>900</v>
      </c>
    </row>
    <row>
      <c s="29" r="A33">
        <v>24</v>
      </c>
      <c t="s" r="B33">
        <v>130</v>
      </c>
      <c s="34" r="C33">
        <v>25846</v>
      </c>
      <c s="34" r="D33">
        <v>28841</v>
      </c>
      <c s="34" r="E33">
        <v>32751</v>
      </c>
      <c s="34" r="F33">
        <v>32932</v>
      </c>
      <c s="34" r="G33">
        <v>35116</v>
      </c>
      <c s="34" r="H33">
        <v>41027</v>
      </c>
      <c s="34" r="I33">
        <v>41943</v>
      </c>
      <c s="34" r="J33">
        <v>40980</v>
      </c>
      <c s="34" r="K33">
        <v>43700</v>
      </c>
      <c s="34" r="L33">
        <v>49000</v>
      </c>
    </row>
    <row>
      <c s="29" r="A34">
        <v>25</v>
      </c>
      <c t="s" r="B34">
        <v>131</v>
      </c>
      <c s="25" r="C34">
        <v>4917</v>
      </c>
      <c s="25" r="D34">
        <v>5705</v>
      </c>
      <c s="25" r="E34">
        <v>6892</v>
      </c>
      <c s="25" r="F34">
        <v>7067</v>
      </c>
      <c s="25" r="G34">
        <v>6397</v>
      </c>
      <c s="25" r="H34">
        <v>8215</v>
      </c>
      <c s="34" r="I34">
        <v>11766</v>
      </c>
      <c s="25" r="J34">
        <v>8751</v>
      </c>
      <c s="25" r="K34">
        <v>9700</v>
      </c>
      <c s="25" r="L34">
        <v>9900</v>
      </c>
    </row>
    <row>
      <c s="29" r="A35">
        <v>26</v>
      </c>
      <c t="s" r="B35">
        <v>132</v>
      </c>
      <c s="34" r="C35">
        <v>11077</v>
      </c>
      <c s="34" r="D35">
        <v>11440</v>
      </c>
      <c s="34" r="E35">
        <v>11300</v>
      </c>
      <c s="34" r="F35">
        <v>11314</v>
      </c>
      <c s="34" r="G35">
        <v>12097</v>
      </c>
      <c s="34" r="H35">
        <v>12687</v>
      </c>
      <c s="34" r="I35">
        <v>14884</v>
      </c>
      <c s="34" r="J35">
        <v>14707</v>
      </c>
      <c s="34" r="K35">
        <v>15000</v>
      </c>
      <c s="34" r="L35">
        <v>15400</v>
      </c>
    </row>
    <row>
      <c s="38" r="A36">
        <v>27</v>
      </c>
      <c s="20" t="s" r="B36">
        <v>133</v>
      </c>
      <c s="37" r="C36">
        <v>180917</v>
      </c>
      <c s="37" r="D36">
        <v>201902</v>
      </c>
      <c s="37" r="E36">
        <v>220677</v>
      </c>
      <c s="37" r="F36">
        <v>229163</v>
      </c>
      <c s="37" r="G36">
        <v>239187</v>
      </c>
      <c s="37" r="H36">
        <v>261932</v>
      </c>
      <c s="37" r="I36">
        <v>299749</v>
      </c>
      <c s="37" r="J36">
        <v>285545</v>
      </c>
      <c s="37" r="K36">
        <v>304000</v>
      </c>
      <c s="37" r="L36">
        <v>337700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5" r="C38">
        <v>5477</v>
      </c>
      <c s="25" r="D38">
        <v>5660</v>
      </c>
      <c s="25" r="E38">
        <v>6127</v>
      </c>
      <c s="25" r="F38">
        <v>6540</v>
      </c>
      <c s="25" r="G38">
        <v>6849</v>
      </c>
      <c s="25" r="H38">
        <v>7463</v>
      </c>
      <c s="25" r="I38">
        <v>8595</v>
      </c>
      <c s="34" r="J38">
        <v>10023</v>
      </c>
      <c s="34" r="K38">
        <v>11200</v>
      </c>
      <c s="34" r="L38">
        <v>12100</v>
      </c>
    </row>
    <row>
      <c s="29" r="A39">
        <v>29</v>
      </c>
      <c t="s" r="B39">
        <v>135</v>
      </c>
      <c s="25" r="C39">
        <v>2592</v>
      </c>
      <c s="25" r="D39">
        <v>2666</v>
      </c>
      <c s="25" r="E39">
        <v>2645</v>
      </c>
      <c s="25" r="F39">
        <v>1843</v>
      </c>
      <c s="25" r="G39">
        <v>3403</v>
      </c>
      <c s="25" r="H39">
        <v>2576</v>
      </c>
      <c s="25" r="I39">
        <v>2690</v>
      </c>
      <c s="25" r="J39">
        <v>3052</v>
      </c>
      <c s="25" r="K39">
        <v>3200</v>
      </c>
      <c s="25" r="L39">
        <v>3400</v>
      </c>
    </row>
    <row>
      <c s="29" r="A40">
        <v>30</v>
      </c>
      <c t="s" r="B40">
        <v>136</v>
      </c>
      <c s="34" r="C40">
        <v>11981</v>
      </c>
      <c s="34" r="D40">
        <v>12502</v>
      </c>
      <c s="34" r="E40">
        <v>12764</v>
      </c>
      <c s="34" r="F40">
        <v>13261</v>
      </c>
      <c s="34" r="G40">
        <v>13452</v>
      </c>
      <c s="34" r="H40">
        <v>13916</v>
      </c>
      <c s="34" r="I40">
        <v>15598</v>
      </c>
      <c s="34" r="J40">
        <v>16677</v>
      </c>
      <c s="34" r="K40">
        <v>17800</v>
      </c>
      <c s="34" r="L40">
        <v>19800</v>
      </c>
    </row>
    <row>
      <c s="29" r="A41">
        <v>31</v>
      </c>
      <c t="s" r="B41">
        <v>137</v>
      </c>
      <c s="25" r="C41">
        <v>4392</v>
      </c>
      <c s="25" r="D41">
        <v>4947</v>
      </c>
      <c s="25" r="E41">
        <v>5245</v>
      </c>
      <c s="25" r="F41">
        <v>5776</v>
      </c>
      <c s="25" r="G41">
        <v>4048</v>
      </c>
      <c s="25" r="H41">
        <v>3320</v>
      </c>
      <c s="25" r="I41">
        <v>4827</v>
      </c>
      <c s="25" r="J41">
        <v>6673</v>
      </c>
      <c s="25" r="K41">
        <v>6800</v>
      </c>
      <c s="25" r="L41">
        <v>6900</v>
      </c>
    </row>
    <row>
      <c s="29" r="A42">
        <v>32</v>
      </c>
      <c t="s" r="B42">
        <v>138</v>
      </c>
      <c s="34" r="C42">
        <v>37615</v>
      </c>
      <c s="34" r="D42">
        <v>36994</v>
      </c>
      <c s="34" r="E42">
        <v>36526</v>
      </c>
      <c s="34" r="F42">
        <v>37173</v>
      </c>
      <c s="34" r="G42">
        <v>33042</v>
      </c>
      <c s="34" r="H42">
        <v>38834</v>
      </c>
      <c s="34" r="I42">
        <v>66504</v>
      </c>
      <c s="34" r="J42">
        <v>78159</v>
      </c>
      <c s="34" r="K42">
        <v>69200</v>
      </c>
      <c s="34" r="L42">
        <v>53200</v>
      </c>
    </row>
    <row>
      <c s="29" r="A43">
        <v>33</v>
      </c>
      <c t="s" r="B43">
        <v>139</v>
      </c>
      <c s="25" r="C43">
        <v>8813</v>
      </c>
      <c s="25" r="D43">
        <v>9914</v>
      </c>
      <c s="34" r="E43">
        <v>10370</v>
      </c>
      <c s="34" r="F43">
        <v>13277</v>
      </c>
      <c s="34" r="G43">
        <v>12018</v>
      </c>
      <c s="34" r="H43">
        <v>14756</v>
      </c>
      <c s="34" r="I43">
        <v>20028</v>
      </c>
      <c s="34" r="J43">
        <v>16116</v>
      </c>
      <c s="34" r="K43">
        <v>16300</v>
      </c>
      <c s="34" r="L43">
        <v>16700</v>
      </c>
    </row>
    <row>
      <c s="38" r="A44">
        <v>34</v>
      </c>
      <c s="20" t="s" r="B44">
        <v>140</v>
      </c>
      <c s="39" r="C44">
        <v>70870</v>
      </c>
      <c s="39" r="D44">
        <v>72683</v>
      </c>
      <c s="39" r="E44">
        <v>73677</v>
      </c>
      <c s="39" r="F44">
        <v>77870</v>
      </c>
      <c s="39" r="G44">
        <v>72812</v>
      </c>
      <c s="39" r="H44">
        <v>80865</v>
      </c>
      <c s="37" r="I44">
        <v>118242</v>
      </c>
      <c s="37" r="J44">
        <v>130700</v>
      </c>
      <c s="37" r="K44">
        <v>124500</v>
      </c>
      <c s="37" r="L44">
        <v>112100</v>
      </c>
    </row>
    <row>
      <c s="38" r="A45">
        <v>35</v>
      </c>
      <c s="20" t="s" r="B45">
        <v>141</v>
      </c>
      <c s="37" r="C45">
        <v>251787</v>
      </c>
      <c s="37" r="D45">
        <v>274585</v>
      </c>
      <c s="37" r="E45">
        <v>294354</v>
      </c>
      <c s="37" r="F45">
        <v>307033</v>
      </c>
      <c s="37" r="G45">
        <v>311999</v>
      </c>
      <c s="37" r="H45">
        <v>342797</v>
      </c>
      <c s="37" r="I45">
        <v>417991</v>
      </c>
      <c s="37" r="J45">
        <v>416245</v>
      </c>
      <c s="37" r="K45">
        <v>428500</v>
      </c>
      <c s="37" r="L45">
        <v>449800</v>
      </c>
    </row>
    <row>
      <c s="29" r="A46">
        <v>36</v>
      </c>
      <c t="s" r="B46">
        <v>142</v>
      </c>
      <c s="34" r="C46">
        <v>19086</v>
      </c>
      <c s="34" r="D46">
        <v>20521</v>
      </c>
      <c s="34" r="E46">
        <v>21379</v>
      </c>
      <c s="34" r="F46">
        <v>22255</v>
      </c>
      <c s="34" r="G46">
        <v>24443</v>
      </c>
      <c s="34" r="H46">
        <v>23696</v>
      </c>
      <c s="34" r="I46">
        <v>28947</v>
      </c>
      <c s="34" r="J46">
        <v>27491</v>
      </c>
      <c s="34" r="K46">
        <v>28200</v>
      </c>
      <c s="34" r="L46">
        <v>33100</v>
      </c>
    </row>
    <row>
      <c s="38" r="A47">
        <v>37</v>
      </c>
      <c s="20" t="s" r="B47">
        <v>143</v>
      </c>
      <c s="37" r="C47">
        <v>270873</v>
      </c>
      <c s="37" r="D47">
        <v>295106</v>
      </c>
      <c s="37" r="E47">
        <v>315733</v>
      </c>
      <c s="37" r="F47">
        <v>329288</v>
      </c>
      <c s="37" r="G47">
        <v>336442</v>
      </c>
      <c s="37" r="H47">
        <v>366493</v>
      </c>
      <c s="37" r="I47">
        <v>446938</v>
      </c>
      <c s="37" r="J47">
        <v>443736</v>
      </c>
      <c s="37" r="K47">
        <v>456700</v>
      </c>
      <c s="37" r="L47">
        <v>482900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8" r="A49">
        <v>38</v>
      </c>
      <c s="20" t="s" r="B49">
        <v>144</v>
      </c>
      <c s="37" r="C49">
        <v>100376</v>
      </c>
      <c s="37" r="D49">
        <v>140465</v>
      </c>
      <c s="37" r="E49">
        <v>121209</v>
      </c>
      <c s="37" r="F49">
        <v>136920</v>
      </c>
      <c s="39" r="G49">
        <v>84542</v>
      </c>
      <c s="37" r="H49">
        <v>156726</v>
      </c>
      <c s="37" r="I49">
        <v>108092</v>
      </c>
      <c s="39" r="J49">
        <v>66670</v>
      </c>
      <c s="37" r="K49">
        <v>187500</v>
      </c>
      <c s="37" r="L49">
        <v>324500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145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146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147</v>
      </c>
      <c s="30" r="C8">
        <v>12.63</v>
      </c>
      <c s="30" r="D8">
        <v>11.61</v>
      </c>
      <c s="30" r="E8">
        <v>11.64</v>
      </c>
      <c s="24" r="F8">
        <v>8.20</v>
      </c>
      <c s="24" r="G8">
        <v>6.38</v>
      </c>
      <c s="24" r="H8">
        <v>7.29</v>
      </c>
      <c s="24" r="I8">
        <v>6.01</v>
      </c>
      <c s="24" r="J8">
        <v>8.15</v>
      </c>
      <c s="30" r="K8">
        <v>10.74</v>
      </c>
      <c s="30" r="L8">
        <v>14.64</v>
      </c>
    </row>
    <row>
      <c s="22" r="A9">
        <v>2</v>
      </c>
      <c t="s" r="B9">
        <v>148</v>
      </c>
      <c s="30" r="C9">
        <v>84.30</v>
      </c>
      <c s="31" r="D9">
        <v>117.76</v>
      </c>
      <c s="31" r="E9">
        <v>132.22</v>
      </c>
      <c s="31" r="F9">
        <v>124.05</v>
      </c>
      <c s="31" r="G9">
        <v>107.79</v>
      </c>
      <c s="31" r="H9">
        <v>145.04</v>
      </c>
      <c s="31" r="I9">
        <v>132.74</v>
      </c>
      <c s="31" r="J9">
        <v>103.69</v>
      </c>
      <c s="31" r="K9">
        <v>130.48</v>
      </c>
      <c s="31" r="L9">
        <v>178.68</v>
      </c>
    </row>
    <row>
      <c s="22" r="A10">
        <v>3</v>
      </c>
      <c t="s" r="B10">
        <v>149</v>
      </c>
      <c s="30" r="C10">
        <v>96.93</v>
      </c>
      <c s="31" r="D10">
        <v>129.37</v>
      </c>
      <c s="31" r="E10">
        <v>143.86</v>
      </c>
      <c s="31" r="F10">
        <v>132.25</v>
      </c>
      <c s="31" r="G10">
        <v>114.17</v>
      </c>
      <c s="31" r="H10">
        <v>152.33</v>
      </c>
      <c s="31" r="I10">
        <v>138.75</v>
      </c>
      <c s="31" r="J10">
        <v>111.84</v>
      </c>
      <c s="31" r="K10">
        <v>141.22</v>
      </c>
      <c s="31" r="L10">
        <v>193.32</v>
      </c>
    </row>
    <row>
      <c s="22" r="A11">
        <v>4</v>
      </c>
      <c s="40" t="s" r="B11">
        <v>150</v>
      </c>
      <c s="24" r="C11">
        <v>8.49</v>
      </c>
      <c s="24" r="D11">
        <v>9.21</v>
      </c>
      <c s="30" r="E11">
        <v>10.93</v>
      </c>
      <c s="30" r="F11">
        <v>10.45</v>
      </c>
      <c s="24" r="G11">
        <v>9.92</v>
      </c>
      <c s="30" r="H11">
        <v>10.63</v>
      </c>
      <c s="30" r="I11">
        <v>12.34</v>
      </c>
      <c s="30" r="J11">
        <v>12.37</v>
      </c>
      <c s="30" r="K11">
        <v>12.84</v>
      </c>
      <c s="30" r="L11">
        <v>13.44</v>
      </c>
    </row>
    <row>
      <c s="22" r="A12">
        <v>5</v>
      </c>
      <c t="s" r="B12">
        <v>151</v>
      </c>
      <c s="31" r="C12">
        <v>112.47</v>
      </c>
      <c s="31" r="D12">
        <v>120.91</v>
      </c>
      <c s="31" r="E12">
        <v>108.06</v>
      </c>
      <c s="31" r="F12">
        <v>121.83</v>
      </c>
      <c s="31" r="G12">
        <v>106.30</v>
      </c>
      <c s="31" r="H12">
        <v>129.82</v>
      </c>
      <c s="31" r="I12">
        <v>125.23</v>
      </c>
      <c s="31" r="J12">
        <v>125.56</v>
      </c>
      <c s="31" r="K12">
        <v>170.18</v>
      </c>
      <c s="31" r="L12">
        <v>203.81</v>
      </c>
    </row>
    <row>
      <c s="22" r="A13">
        <v>6</v>
      </c>
      <c t="s" r="B13">
        <v>152</v>
      </c>
      <c s="31" r="C13">
        <v>128.33</v>
      </c>
      <c s="31" r="D13">
        <v>145.18</v>
      </c>
      <c s="31" r="E13">
        <v>151.33</v>
      </c>
      <c s="31" r="F13">
        <v>131.20</v>
      </c>
      <c s="31" r="G13">
        <v>142.17</v>
      </c>
      <c s="31" r="H13">
        <v>145.71</v>
      </c>
      <c s="31" r="I13">
        <v>168.25</v>
      </c>
      <c s="31" r="J13">
        <v>176.56</v>
      </c>
      <c s="31" r="K13">
        <v>201.69</v>
      </c>
      <c s="31" r="L13">
        <v>206.94</v>
      </c>
    </row>
    <row>
      <c s="22" r="A14">
        <v>7</v>
      </c>
      <c t="s" r="B14">
        <v>153</v>
      </c>
      <c s="30" r="C14">
        <v>96.50</v>
      </c>
      <c s="31" r="D14">
        <v>104.14</v>
      </c>
      <c s="31" r="E14">
        <v>140.86</v>
      </c>
      <c s="30" r="F14">
        <v>57.50</v>
      </c>
      <c s="30" r="G14">
        <v>24.90</v>
      </c>
      <c s="30" r="H14">
        <v>90.89</v>
      </c>
      <c s="31" r="I14">
        <v>125.56</v>
      </c>
      <c s="31" r="J14">
        <v>125.00</v>
      </c>
      <c s="30" r="K14">
        <v>69.30</v>
      </c>
      <c s="31" r="L14">
        <v>111.42</v>
      </c>
    </row>
    <row>
      <c s="36" r="A15">
        <v>8</v>
      </c>
      <c s="20" t="s" r="B15">
        <v>154</v>
      </c>
      <c s="41" r="C15">
        <v>113.46</v>
      </c>
      <c s="41" r="D15">
        <v>131.47</v>
      </c>
      <c s="41" r="E15">
        <v>130.86</v>
      </c>
      <c s="41" r="F15">
        <v>133.24</v>
      </c>
      <c s="41" r="G15">
        <v>117.36</v>
      </c>
      <c s="41" r="H15">
        <v>144.10</v>
      </c>
      <c s="41" r="I15">
        <v>138.86</v>
      </c>
      <c s="41" r="J15">
        <v>131.11</v>
      </c>
      <c s="41" r="K15">
        <v>168.20</v>
      </c>
      <c s="41" r="L15">
        <v>206.76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155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24" r="C18">
        <v>6.39</v>
      </c>
      <c s="24" r="D18">
        <v>7.07</v>
      </c>
      <c s="24" r="E18">
        <v>7.55</v>
      </c>
      <c s="24" r="F18">
        <v>7.59</v>
      </c>
      <c s="24" r="G18">
        <v>8.72</v>
      </c>
      <c s="24" r="H18">
        <v>8.89</v>
      </c>
      <c s="30" r="I18">
        <v>11.77</v>
      </c>
      <c s="30" r="J18">
        <v>11.61</v>
      </c>
      <c s="30" r="K18">
        <v>11.88</v>
      </c>
      <c s="30" r="L18">
        <v>12.16</v>
      </c>
    </row>
    <row>
      <c s="29" r="A19">
        <v>10</v>
      </c>
      <c t="s" r="B19">
        <v>116</v>
      </c>
      <c s="24" r="C19">
        <v>4.70</v>
      </c>
      <c s="24" r="D19">
        <v>4.85</v>
      </c>
      <c s="24" r="E19">
        <v>4.91</v>
      </c>
      <c s="24" r="F19">
        <v>4.76</v>
      </c>
      <c s="24" r="G19">
        <v>4.91</v>
      </c>
      <c s="24" r="H19">
        <v>5.20</v>
      </c>
      <c s="24" r="I19">
        <v>5.48</v>
      </c>
      <c s="24" r="J19">
        <v>5.63</v>
      </c>
      <c s="24" r="K19">
        <v>5.64</v>
      </c>
      <c s="24" r="L19">
        <v>5.89</v>
      </c>
    </row>
    <row>
      <c s="29" r="A20">
        <v>11</v>
      </c>
      <c t="s" r="B20">
        <v>117</v>
      </c>
      <c s="24" r="C20">
        <v>1.50</v>
      </c>
      <c s="24" r="D20">
        <v>1.38</v>
      </c>
      <c s="24" r="E20">
        <v>1.49</v>
      </c>
      <c s="24" r="F20">
        <v>1.90</v>
      </c>
      <c s="24" r="G20">
        <v>1.78</v>
      </c>
      <c s="24" r="H20">
        <v>2.36</v>
      </c>
      <c s="24" r="I20">
        <v>2.08</v>
      </c>
      <c s="24" r="J20">
        <v>1.71</v>
      </c>
      <c s="24" r="K20">
        <v>1.83</v>
      </c>
      <c s="24" r="L20">
        <v>2.23</v>
      </c>
    </row>
    <row>
      <c s="29" r="A21">
        <v>12</v>
      </c>
      <c t="s" r="B21">
        <v>118</v>
      </c>
      <c s="24" r="C21">
        <v>3.37</v>
      </c>
      <c s="24" r="D21">
        <v>3.40</v>
      </c>
      <c s="24" r="E21">
        <v>3.71</v>
      </c>
      <c s="24" r="F21">
        <v>3.67</v>
      </c>
      <c s="24" r="G21">
        <v>3.37</v>
      </c>
      <c s="24" r="H21">
        <v>3.64</v>
      </c>
      <c s="24" r="I21">
        <v>4.15</v>
      </c>
      <c s="24" r="J21">
        <v>4.37</v>
      </c>
      <c s="24" r="K21">
        <v>4.62</v>
      </c>
      <c s="24" r="L21">
        <v>4.58</v>
      </c>
    </row>
    <row>
      <c s="29" r="A22">
        <v>13</v>
      </c>
      <c t="s" r="B22">
        <v>119</v>
      </c>
      <c s="30" r="C22">
        <v>12.82</v>
      </c>
      <c s="30" r="D22">
        <v>15.24</v>
      </c>
      <c s="30" r="E22">
        <v>18.06</v>
      </c>
      <c s="30" r="F22">
        <v>17.88</v>
      </c>
      <c s="30" r="G22">
        <v>16.95</v>
      </c>
      <c s="30" r="H22">
        <v>19.06</v>
      </c>
      <c s="30" r="I22">
        <v>16.39</v>
      </c>
      <c s="30" r="J22">
        <v>16.43</v>
      </c>
      <c s="30" r="K22">
        <v>18.54</v>
      </c>
      <c s="30" r="L22">
        <v>23.20</v>
      </c>
    </row>
    <row>
      <c s="29" r="A23">
        <v>14</v>
      </c>
      <c t="s" r="B23">
        <v>120</v>
      </c>
      <c s="24" r="C23">
        <v>0.97</v>
      </c>
      <c s="24" r="D23">
        <v>0.93</v>
      </c>
      <c s="24" r="E23">
        <v>0.85</v>
      </c>
      <c s="24" r="F23">
        <v>0.81</v>
      </c>
      <c s="24" r="G23">
        <v>1.85</v>
      </c>
      <c s="24" r="H23">
        <v>1.08</v>
      </c>
      <c s="24" r="I23">
        <v>1.30</v>
      </c>
      <c s="24" r="J23">
        <v>0.48</v>
      </c>
      <c s="24" r="K23">
        <v>1.67</v>
      </c>
      <c s="24" r="L23">
        <v>1.92</v>
      </c>
    </row>
    <row>
      <c s="29" r="A24">
        <v>15</v>
      </c>
      <c t="s" r="B24">
        <v>121</v>
      </c>
      <c s="24" r="C24">
        <v>1.19</v>
      </c>
      <c s="24" r="D24">
        <v>1.12</v>
      </c>
      <c s="24" r="E24">
        <v>1.33</v>
      </c>
      <c s="24" r="F24">
        <v>1.12</v>
      </c>
      <c s="24" r="G24">
        <v>1.29</v>
      </c>
      <c s="24" r="H24">
        <v>1.16</v>
      </c>
      <c s="24" r="I24">
        <v>1.07</v>
      </c>
      <c s="24" r="J24">
        <v>1.16</v>
      </c>
      <c s="24" r="K24">
        <v>1.10</v>
      </c>
      <c s="24" r="L24">
        <v>1.13</v>
      </c>
    </row>
    <row>
      <c s="29" r="A25">
        <v>16</v>
      </c>
      <c t="s" r="B25">
        <v>122</v>
      </c>
      <c s="24" r="C25">
        <v>3.15</v>
      </c>
      <c s="24" r="D25">
        <v>3.42</v>
      </c>
      <c s="24" r="E25">
        <v>3.31</v>
      </c>
      <c s="24" r="F25">
        <v>3.35</v>
      </c>
      <c s="24" r="G25">
        <v>3.46</v>
      </c>
      <c s="24" r="H25">
        <v>3.42</v>
      </c>
      <c s="24" r="I25">
        <v>3.93</v>
      </c>
      <c s="24" r="J25">
        <v>4.12</v>
      </c>
      <c s="24" r="K25">
        <v>4.20</v>
      </c>
      <c s="24" r="L25">
        <v>4.23</v>
      </c>
    </row>
    <row>
      <c s="29" r="A26">
        <v>17</v>
      </c>
      <c t="s" r="B26">
        <v>123</v>
      </c>
      <c s="24" r="C26">
        <v>1.99</v>
      </c>
      <c s="24" r="D26">
        <v>2.26</v>
      </c>
      <c s="24" r="E26">
        <v>2.48</v>
      </c>
      <c s="24" r="F26">
        <v>2.28</v>
      </c>
      <c s="24" r="G26">
        <v>2.10</v>
      </c>
      <c s="24" r="H26">
        <v>2.74</v>
      </c>
      <c s="24" r="I26">
        <v>3.43</v>
      </c>
      <c s="24" r="J26">
        <v>3.48</v>
      </c>
      <c s="24" r="K26">
        <v>3.42</v>
      </c>
      <c s="24" r="L26">
        <v>3.43</v>
      </c>
    </row>
    <row>
      <c s="29" r="A27">
        <v>18</v>
      </c>
      <c t="s" r="B27">
        <v>124</v>
      </c>
      <c s="24" r="C27">
        <v>1.00</v>
      </c>
      <c s="24" r="D27">
        <v>1.07</v>
      </c>
      <c s="24" r="E27">
        <v>1.05</v>
      </c>
      <c s="24" r="F27">
        <v>1.05</v>
      </c>
      <c s="24" r="G27">
        <v>1.01</v>
      </c>
      <c s="24" r="H27">
        <v>0.99</v>
      </c>
      <c s="24" r="I27">
        <v>1.06</v>
      </c>
      <c s="24" r="J27">
        <v>1.22</v>
      </c>
      <c s="24" r="K27">
        <v>1.31</v>
      </c>
      <c s="24" r="L27">
        <v>1.36</v>
      </c>
    </row>
    <row>
      <c s="29" r="A28">
        <v>19</v>
      </c>
      <c t="s" r="B28">
        <v>125</v>
      </c>
      <c s="24" r="C28">
        <v>4.28</v>
      </c>
      <c s="24" r="D28">
        <v>5.13</v>
      </c>
      <c s="24" r="E28">
        <v>4.89</v>
      </c>
      <c s="24" r="F28">
        <v>4.60</v>
      </c>
      <c s="24" r="G28">
        <v>4.41</v>
      </c>
      <c s="24" r="H28">
        <v>4.80</v>
      </c>
      <c s="24" r="I28">
        <v>5.11</v>
      </c>
      <c s="24" r="J28">
        <v>4.79</v>
      </c>
      <c s="24" r="K28">
        <v>4.96</v>
      </c>
      <c s="24" r="L28">
        <v>5.07</v>
      </c>
    </row>
    <row>
      <c s="29" r="A29">
        <v>20</v>
      </c>
      <c t="s" r="B29">
        <v>126</v>
      </c>
      <c t="s" r="C29"/>
      <c t="s" r="D29"/>
      <c t="s" r="E29"/>
      <c s="24" r="F29">
        <v>0.78</v>
      </c>
      <c s="24" r="G29">
        <v>0.83</v>
      </c>
      <c s="24" r="H29">
        <v>0.92</v>
      </c>
      <c s="24" r="I29">
        <v>1.07</v>
      </c>
      <c s="24" r="J29">
        <v>1.20</v>
      </c>
      <c s="24" r="K29">
        <v>1.23</v>
      </c>
      <c s="24" r="L29">
        <v>1.25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s="29" r="A31">
        <v>22</v>
      </c>
      <c t="s" r="B31">
        <v>128</v>
      </c>
      <c s="24" r="C31">
        <v>0.84</v>
      </c>
      <c s="24" r="D31">
        <v>0.78</v>
      </c>
      <c s="24" r="E31">
        <v>0.83</v>
      </c>
      <c s="24" r="F31">
        <v>0.74</v>
      </c>
      <c s="24" r="G31">
        <v>0.70</v>
      </c>
      <c s="24" r="H31">
        <v>0.58</v>
      </c>
      <c s="24" r="I31">
        <v>0.86</v>
      </c>
      <c s="24" r="J31">
        <v>0.59</v>
      </c>
      <c s="24" r="K31">
        <v>0.76</v>
      </c>
      <c s="24" r="L31">
        <v>0.77</v>
      </c>
    </row>
    <row>
      <c s="29" r="A32">
        <v>23</v>
      </c>
      <c t="s" r="B32">
        <v>129</v>
      </c>
      <c s="24" r="C32">
        <v>0.29</v>
      </c>
      <c s="24" r="D32">
        <v>0.43</v>
      </c>
      <c s="24" r="E32">
        <v>0.39</v>
      </c>
      <c s="24" r="F32">
        <v>0.29</v>
      </c>
      <c s="24" r="G32">
        <v>0.37</v>
      </c>
      <c s="24" r="H32">
        <v>0.24</v>
      </c>
      <c s="24" r="I32">
        <v>0.14</v>
      </c>
      <c t="s" r="J32"/>
      <c s="24" r="K32">
        <v>0.37</v>
      </c>
      <c s="24" r="L32">
        <v>0.23</v>
      </c>
    </row>
    <row>
      <c s="29" r="A33">
        <v>24</v>
      </c>
      <c t="s" r="B33">
        <v>130</v>
      </c>
      <c s="24" r="C33">
        <v>7.90</v>
      </c>
      <c s="24" r="D33">
        <v>8.71</v>
      </c>
      <c s="24" r="E33">
        <v>9.81</v>
      </c>
      <c s="24" r="F33">
        <v>9.41</v>
      </c>
      <c s="24" r="G33">
        <v>9.79</v>
      </c>
      <c s="30" r="H33">
        <v>11.30</v>
      </c>
      <c s="30" r="I33">
        <v>10.49</v>
      </c>
      <c s="30" r="J33">
        <v>10.53</v>
      </c>
      <c s="30" r="K33">
        <v>11.41</v>
      </c>
      <c s="30" r="L33">
        <v>12.55</v>
      </c>
    </row>
    <row>
      <c s="29" r="A34">
        <v>25</v>
      </c>
      <c t="s" r="B34">
        <v>131</v>
      </c>
      <c s="24" r="C34">
        <v>1.50</v>
      </c>
      <c s="24" r="D34">
        <v>1.72</v>
      </c>
      <c s="24" r="E34">
        <v>2.06</v>
      </c>
      <c s="24" r="F34">
        <v>2.02</v>
      </c>
      <c s="24" r="G34">
        <v>1.78</v>
      </c>
      <c s="24" r="H34">
        <v>2.26</v>
      </c>
      <c s="24" r="I34">
        <v>2.94</v>
      </c>
      <c s="24" r="J34">
        <v>2.25</v>
      </c>
      <c s="24" r="K34">
        <v>2.53</v>
      </c>
      <c s="24" r="L34">
        <v>2.54</v>
      </c>
    </row>
    <row>
      <c s="29" r="A35">
        <v>26</v>
      </c>
      <c t="s" r="B35">
        <v>132</v>
      </c>
      <c s="24" r="C35">
        <v>3.39</v>
      </c>
      <c s="24" r="D35">
        <v>3.45</v>
      </c>
      <c s="24" r="E35">
        <v>3.38</v>
      </c>
      <c s="24" r="F35">
        <v>3.23</v>
      </c>
      <c s="24" r="G35">
        <v>3.37</v>
      </c>
      <c s="24" r="H35">
        <v>3.49</v>
      </c>
      <c s="24" r="I35">
        <v>3.72</v>
      </c>
      <c s="24" r="J35">
        <v>3.78</v>
      </c>
      <c s="24" r="K35">
        <v>3.92</v>
      </c>
      <c s="24" r="L35">
        <v>3.94</v>
      </c>
    </row>
    <row>
      <c s="38" r="A36">
        <v>27</v>
      </c>
      <c s="20" t="s" r="B36">
        <v>133</v>
      </c>
      <c s="42" r="C36">
        <v>55.29</v>
      </c>
      <c s="42" r="D36">
        <v>60.94</v>
      </c>
      <c s="42" r="E36">
        <v>66.09</v>
      </c>
      <c s="42" r="F36">
        <v>65.49</v>
      </c>
      <c s="42" r="G36">
        <v>66.68</v>
      </c>
      <c s="42" r="H36">
        <v>72.14</v>
      </c>
      <c s="42" r="I36">
        <v>74.99</v>
      </c>
      <c s="42" r="J36">
        <v>73.35</v>
      </c>
      <c s="42" r="K36">
        <v>79.37</v>
      </c>
      <c s="42" r="L36">
        <v>86.48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4" r="C38">
        <v>1.67</v>
      </c>
      <c s="24" r="D38">
        <v>1.71</v>
      </c>
      <c s="24" r="E38">
        <v>1.83</v>
      </c>
      <c s="24" r="F38">
        <v>1.87</v>
      </c>
      <c s="24" r="G38">
        <v>1.91</v>
      </c>
      <c s="24" r="H38">
        <v>2.06</v>
      </c>
      <c s="24" r="I38">
        <v>2.15</v>
      </c>
      <c s="24" r="J38">
        <v>2.57</v>
      </c>
      <c s="24" r="K38">
        <v>2.92</v>
      </c>
      <c s="24" r="L38">
        <v>3.10</v>
      </c>
    </row>
    <row>
      <c s="29" r="A39">
        <v>29</v>
      </c>
      <c t="s" r="B39">
        <v>135</v>
      </c>
      <c s="24" r="C39">
        <v>0.79</v>
      </c>
      <c s="24" r="D39">
        <v>0.80</v>
      </c>
      <c s="24" r="E39">
        <v>0.79</v>
      </c>
      <c s="24" r="F39">
        <v>0.53</v>
      </c>
      <c s="24" r="G39">
        <v>0.95</v>
      </c>
      <c s="24" r="H39">
        <v>0.71</v>
      </c>
      <c s="24" r="I39">
        <v>0.67</v>
      </c>
      <c s="24" r="J39">
        <v>0.78</v>
      </c>
      <c s="24" r="K39">
        <v>0.84</v>
      </c>
      <c s="24" r="L39">
        <v>0.87</v>
      </c>
    </row>
    <row>
      <c s="29" r="A40">
        <v>30</v>
      </c>
      <c t="s" r="B40">
        <v>136</v>
      </c>
      <c s="24" r="C40">
        <v>3.66</v>
      </c>
      <c s="24" r="D40">
        <v>3.77</v>
      </c>
      <c s="24" r="E40">
        <v>3.82</v>
      </c>
      <c s="24" r="F40">
        <v>3.79</v>
      </c>
      <c s="24" r="G40">
        <v>3.75</v>
      </c>
      <c s="24" r="H40">
        <v>3.83</v>
      </c>
      <c s="24" r="I40">
        <v>3.90</v>
      </c>
      <c s="24" r="J40">
        <v>4.28</v>
      </c>
      <c s="24" r="K40">
        <v>4.65</v>
      </c>
      <c s="24" r="L40">
        <v>5.07</v>
      </c>
    </row>
    <row>
      <c s="29" r="A41">
        <v>31</v>
      </c>
      <c t="s" r="B41">
        <v>137</v>
      </c>
      <c s="24" r="C41">
        <v>1.34</v>
      </c>
      <c s="24" r="D41">
        <v>1.49</v>
      </c>
      <c s="24" r="E41">
        <v>1.57</v>
      </c>
      <c s="24" r="F41">
        <v>1.65</v>
      </c>
      <c s="24" r="G41">
        <v>1.13</v>
      </c>
      <c s="24" r="H41">
        <v>0.91</v>
      </c>
      <c s="24" r="I41">
        <v>1.21</v>
      </c>
      <c s="24" r="J41">
        <v>1.71</v>
      </c>
      <c s="24" r="K41">
        <v>1.78</v>
      </c>
      <c s="24" r="L41">
        <v>1.77</v>
      </c>
    </row>
    <row>
      <c s="29" r="A42">
        <v>32</v>
      </c>
      <c t="s" r="B42">
        <v>138</v>
      </c>
      <c s="30" r="C42">
        <v>11.50</v>
      </c>
      <c s="30" r="D42">
        <v>11.17</v>
      </c>
      <c s="30" r="E42">
        <v>10.94</v>
      </c>
      <c s="30" r="F42">
        <v>10.62</v>
      </c>
      <c s="24" r="G42">
        <v>9.21</v>
      </c>
      <c s="30" r="H42">
        <v>10.70</v>
      </c>
      <c s="30" r="I42">
        <v>16.64</v>
      </c>
      <c s="30" r="J42">
        <v>20.08</v>
      </c>
      <c s="30" r="K42">
        <v>18.07</v>
      </c>
      <c s="30" r="L42">
        <v>13.62</v>
      </c>
    </row>
    <row>
      <c s="29" r="A43">
        <v>33</v>
      </c>
      <c t="s" r="B43">
        <v>139</v>
      </c>
      <c s="24" r="C43">
        <v>2.69</v>
      </c>
      <c s="24" r="D43">
        <v>2.99</v>
      </c>
      <c s="24" r="E43">
        <v>3.11</v>
      </c>
      <c s="24" r="F43">
        <v>3.79</v>
      </c>
      <c s="24" r="G43">
        <v>3.35</v>
      </c>
      <c s="24" r="H43">
        <v>4.06</v>
      </c>
      <c s="24" r="I43">
        <v>5.01</v>
      </c>
      <c s="24" r="J43">
        <v>4.14</v>
      </c>
      <c s="24" r="K43">
        <v>4.26</v>
      </c>
      <c s="24" r="L43">
        <v>4.28</v>
      </c>
    </row>
    <row>
      <c s="38" r="A44">
        <v>34</v>
      </c>
      <c s="20" t="s" r="B44">
        <v>140</v>
      </c>
      <c s="42" r="C44">
        <v>21.66</v>
      </c>
      <c s="42" r="D44">
        <v>21.94</v>
      </c>
      <c s="42" r="E44">
        <v>22.07</v>
      </c>
      <c s="42" r="F44">
        <v>22.25</v>
      </c>
      <c s="42" r="G44">
        <v>20.30</v>
      </c>
      <c s="42" r="H44">
        <v>22.27</v>
      </c>
      <c s="42" r="I44">
        <v>29.58</v>
      </c>
      <c s="42" r="J44">
        <v>33.57</v>
      </c>
      <c s="42" r="K44">
        <v>32.51</v>
      </c>
      <c s="42" r="L44">
        <v>28.71</v>
      </c>
    </row>
    <row>
      <c s="38" r="A45">
        <v>35</v>
      </c>
      <c s="20" t="s" r="B45">
        <v>141</v>
      </c>
      <c s="42" r="C45">
        <v>76.95</v>
      </c>
      <c s="42" r="D45">
        <v>82.88</v>
      </c>
      <c s="42" r="E45">
        <v>88.16</v>
      </c>
      <c s="42" r="F45">
        <v>87.75</v>
      </c>
      <c s="42" r="G45">
        <v>86.98</v>
      </c>
      <c s="42" r="H45">
        <v>94.41</v>
      </c>
      <c s="41" r="I45">
        <v>104.58</v>
      </c>
      <c s="41" r="J45">
        <v>106.92</v>
      </c>
      <c s="41" r="K45">
        <v>111.88</v>
      </c>
      <c s="41" r="L45">
        <v>115.19</v>
      </c>
    </row>
    <row>
      <c s="29" r="A46">
        <v>36</v>
      </c>
      <c t="s" r="B46">
        <v>142</v>
      </c>
      <c s="24" r="C46">
        <v>5.83</v>
      </c>
      <c s="24" r="D46">
        <v>6.19</v>
      </c>
      <c s="24" r="E46">
        <v>6.40</v>
      </c>
      <c s="24" r="F46">
        <v>6.36</v>
      </c>
      <c s="24" r="G46">
        <v>6.81</v>
      </c>
      <c s="24" r="H46">
        <v>6.53</v>
      </c>
      <c s="24" r="I46">
        <v>7.24</v>
      </c>
      <c s="24" r="J46">
        <v>7.06</v>
      </c>
      <c s="24" r="K46">
        <v>7.36</v>
      </c>
      <c s="24" r="L46">
        <v>8.48</v>
      </c>
    </row>
    <row>
      <c s="38" r="A47">
        <v>37</v>
      </c>
      <c s="20" t="s" r="B47">
        <v>143</v>
      </c>
      <c s="42" r="C47">
        <v>82.79</v>
      </c>
      <c s="42" r="D47">
        <v>89.08</v>
      </c>
      <c s="42" r="E47">
        <v>94.56</v>
      </c>
      <c s="42" r="F47">
        <v>94.11</v>
      </c>
      <c s="42" r="G47">
        <v>93.79</v>
      </c>
      <c s="41" r="H47">
        <v>100.93</v>
      </c>
      <c s="41" r="I47">
        <v>111.82</v>
      </c>
      <c s="41" r="J47">
        <v>113.98</v>
      </c>
      <c s="41" r="K47">
        <v>119.24</v>
      </c>
      <c s="41" r="L47">
        <v>123.66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8" r="A49">
        <v>38</v>
      </c>
      <c s="20" t="s" r="B49">
        <v>144</v>
      </c>
      <c s="42" r="C49">
        <v>30.68</v>
      </c>
      <c s="42" r="D49">
        <v>42.40</v>
      </c>
      <c s="42" r="E49">
        <v>36.30</v>
      </c>
      <c s="42" r="F49">
        <v>39.13</v>
      </c>
      <c s="42" r="G49">
        <v>23.57</v>
      </c>
      <c s="42" r="H49">
        <v>43.16</v>
      </c>
      <c s="42" r="I49">
        <v>27.04</v>
      </c>
      <c s="42" r="J49">
        <v>17.13</v>
      </c>
      <c s="42" r="K49">
        <v>48.96</v>
      </c>
      <c s="42" r="L49">
        <v>83.10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156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157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0" r="C8">
        <v>46.79</v>
      </c>
      <c s="30" r="D8">
        <v>38.65</v>
      </c>
      <c s="30" r="E8">
        <v>35.34</v>
      </c>
      <c s="30" r="F8">
        <v>26.82</v>
      </c>
      <c s="30" r="G8">
        <v>20.60</v>
      </c>
      <c s="30" r="H8">
        <v>23.44</v>
      </c>
      <c s="30" r="I8">
        <v>17.76</v>
      </c>
      <c s="30" r="J8">
        <v>25.06</v>
      </c>
      <c s="30" r="K8">
        <v>33.11</v>
      </c>
      <c s="30" r="L8">
        <v>43.62</v>
      </c>
    </row>
    <row>
      <c s="22" r="A9">
        <v>2</v>
      </c>
      <c t="s" r="B9">
        <v>107</v>
      </c>
      <c s="31" r="C9">
        <v>312.22</v>
      </c>
      <c s="31" r="D9">
        <v>392.10</v>
      </c>
      <c s="31" r="E9">
        <v>401.26</v>
      </c>
      <c s="31" r="F9">
        <v>405.48</v>
      </c>
      <c s="31" r="G9">
        <v>347.90</v>
      </c>
      <c s="31" r="H9">
        <v>466.22</v>
      </c>
      <c s="31" r="I9">
        <v>392.08</v>
      </c>
      <c s="31" r="J9">
        <v>318.95</v>
      </c>
      <c s="31" r="K9">
        <v>402.24</v>
      </c>
      <c s="31" r="L9">
        <v>532.44</v>
      </c>
    </row>
    <row>
      <c s="22" r="A10">
        <v>3</v>
      </c>
      <c t="s" r="B10">
        <v>108</v>
      </c>
      <c s="31" r="C10">
        <v>558.48</v>
      </c>
      <c s="31" r="D10">
        <v>609.80</v>
      </c>
      <c s="31" r="E10">
        <v>584.91</v>
      </c>
      <c s="31" r="F10">
        <v>661.65</v>
      </c>
      <c s="31" r="G10">
        <v>600.68</v>
      </c>
      <c s="31" r="H10">
        <v>695.71</v>
      </c>
      <c s="31" r="I10">
        <v>657.82</v>
      </c>
      <c s="31" r="J10">
        <v>640.73</v>
      </c>
      <c s="31" r="K10">
        <v>838.70</v>
      </c>
      <c s="43" r="L10">
        <v>1053.69</v>
      </c>
    </row>
    <row>
      <c s="22" r="A11">
        <v>4</v>
      </c>
      <c t="s" r="B11">
        <v>109</v>
      </c>
      <c s="30" r="C11">
        <v>83.36</v>
      </c>
      <c s="30" r="D11">
        <v>84.66</v>
      </c>
      <c s="30" r="E11">
        <v>79.11</v>
      </c>
      <c s="30" r="F11">
        <v>76.76</v>
      </c>
      <c s="30" r="G11">
        <v>78.98</v>
      </c>
      <c s="31" r="H11">
        <v>105.42</v>
      </c>
      <c s="30" r="I11">
        <v>93.18</v>
      </c>
      <c s="30" r="J11">
        <v>89.66</v>
      </c>
      <c s="31" r="K11">
        <v>106.94</v>
      </c>
      <c s="31" r="L11">
        <v>113.42</v>
      </c>
    </row>
    <row>
      <c s="22" r="A12">
        <v>5</v>
      </c>
      <c t="s" r="B12">
        <v>110</v>
      </c>
      <c s="24" r="C12">
        <v>1.65</v>
      </c>
      <c s="24" r="D12">
        <v>1.99</v>
      </c>
      <c s="24" r="E12">
        <v>2.64</v>
      </c>
      <c s="24" r="F12">
        <v>1.22</v>
      </c>
      <c s="24" r="G12">
        <v>0.66</v>
      </c>
      <c s="24" r="H12">
        <v>2.11</v>
      </c>
      <c s="24" r="I12">
        <v>2.48</v>
      </c>
      <c s="24" r="J12">
        <v>2.52</v>
      </c>
      <c s="24" r="K12">
        <v>1.55</v>
      </c>
      <c s="24" r="L12">
        <v>2.99</v>
      </c>
    </row>
    <row>
      <c s="22" r="A13">
        <v>6</v>
      </c>
      <c t="s" r="B13">
        <v>111</v>
      </c>
      <c s="30" r="C13">
        <v>23.02</v>
      </c>
      <c s="30" r="D13">
        <v>24.09</v>
      </c>
      <c s="30" r="E13">
        <v>37.92</v>
      </c>
      <c s="30" r="F13">
        <v>34.14</v>
      </c>
      <c s="30" r="G13">
        <v>31.52</v>
      </c>
      <c s="30" r="H13">
        <v>31.86</v>
      </c>
      <c s="30" r="I13">
        <v>22.94</v>
      </c>
      <c s="30" r="J13">
        <v>25.78</v>
      </c>
      <c s="30" r="K13">
        <v>24.38</v>
      </c>
      <c s="30" r="L13">
        <v>25.28</v>
      </c>
    </row>
    <row>
      <c s="22" r="A14">
        <v>7</v>
      </c>
      <c t="s" r="B14">
        <v>112</v>
      </c>
      <c s="30" r="C14">
        <v>32.17</v>
      </c>
      <c s="30" r="D14">
        <v>35.56</v>
      </c>
      <c s="30" r="E14">
        <v>30.24</v>
      </c>
      <c s="30" r="F14">
        <v>33.84</v>
      </c>
      <c s="30" r="G14">
        <v>33.37</v>
      </c>
      <c s="30" r="H14">
        <v>27.22</v>
      </c>
      <c s="30" r="I14">
        <v>33.59</v>
      </c>
      <c s="30" r="J14">
        <v>39.15</v>
      </c>
      <c s="30" r="K14">
        <v>34.24</v>
      </c>
      <c s="30" r="L14">
        <v>34.82</v>
      </c>
    </row>
    <row>
      <c s="36" r="A15">
        <v>8</v>
      </c>
      <c s="20" t="s" r="B15">
        <v>113</v>
      </c>
      <c s="44" r="C15">
        <v>1057.69</v>
      </c>
      <c s="44" r="D15">
        <v>1186.84</v>
      </c>
      <c s="44" r="E15">
        <v>1171.43</v>
      </c>
      <c s="44" r="F15">
        <v>1239.91</v>
      </c>
      <c s="44" r="G15">
        <v>1113.71</v>
      </c>
      <c s="44" r="H15">
        <v>1351.99</v>
      </c>
      <c s="44" r="I15">
        <v>1219.85</v>
      </c>
      <c s="44" r="J15">
        <v>1141.85</v>
      </c>
      <c s="44" r="K15">
        <v>1441.16</v>
      </c>
      <c s="44" r="L15">
        <v>1806.26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158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0" r="C18">
        <v>59.58</v>
      </c>
      <c s="30" r="D18">
        <v>63.79</v>
      </c>
      <c s="30" r="E18">
        <v>67.56</v>
      </c>
      <c s="30" r="F18">
        <v>70.68</v>
      </c>
      <c s="30" r="G18">
        <v>82.75</v>
      </c>
      <c s="30" r="H18">
        <v>83.39</v>
      </c>
      <c s="31" r="I18">
        <v>103.36</v>
      </c>
      <c s="31" r="J18">
        <v>101.14</v>
      </c>
      <c s="31" r="K18">
        <v>101.79</v>
      </c>
      <c s="31" r="L18">
        <v>106.26</v>
      </c>
    </row>
    <row>
      <c s="29" r="A19">
        <v>10</v>
      </c>
      <c t="s" r="B19">
        <v>116</v>
      </c>
      <c s="30" r="C19">
        <v>43.80</v>
      </c>
      <c s="30" r="D19">
        <v>43.81</v>
      </c>
      <c s="30" r="E19">
        <v>43.96</v>
      </c>
      <c s="30" r="F19">
        <v>44.31</v>
      </c>
      <c s="30" r="G19">
        <v>46.56</v>
      </c>
      <c s="30" r="H19">
        <v>48.75</v>
      </c>
      <c s="30" r="I19">
        <v>48.12</v>
      </c>
      <c s="30" r="J19">
        <v>49.04</v>
      </c>
      <c s="30" r="K19">
        <v>48.32</v>
      </c>
      <c s="30" r="L19">
        <v>51.45</v>
      </c>
    </row>
    <row>
      <c s="29" r="A20">
        <v>11</v>
      </c>
      <c t="s" r="B20">
        <v>117</v>
      </c>
      <c s="30" r="C20">
        <v>13.94</v>
      </c>
      <c s="30" r="D20">
        <v>12.43</v>
      </c>
      <c s="30" r="E20">
        <v>13.35</v>
      </c>
      <c s="30" r="F20">
        <v>17.69</v>
      </c>
      <c s="30" r="G20">
        <v>16.85</v>
      </c>
      <c s="30" r="H20">
        <v>22.18</v>
      </c>
      <c s="30" r="I20">
        <v>18.31</v>
      </c>
      <c s="30" r="J20">
        <v>14.93</v>
      </c>
      <c s="30" r="K20">
        <v>15.66</v>
      </c>
      <c s="30" r="L20">
        <v>19.46</v>
      </c>
    </row>
    <row>
      <c s="29" r="A21">
        <v>12</v>
      </c>
      <c t="s" r="B21">
        <v>118</v>
      </c>
      <c s="30" r="C21">
        <v>31.45</v>
      </c>
      <c s="30" r="D21">
        <v>30.66</v>
      </c>
      <c s="30" r="E21">
        <v>33.17</v>
      </c>
      <c s="30" r="F21">
        <v>34.17</v>
      </c>
      <c s="30" r="G21">
        <v>32.01</v>
      </c>
      <c s="30" r="H21">
        <v>34.18</v>
      </c>
      <c s="30" r="I21">
        <v>36.46</v>
      </c>
      <c s="30" r="J21">
        <v>38.04</v>
      </c>
      <c s="30" r="K21">
        <v>39.60</v>
      </c>
      <c s="30" r="L21">
        <v>40.04</v>
      </c>
    </row>
    <row>
      <c s="29" r="A22">
        <v>13</v>
      </c>
      <c t="s" r="B22">
        <v>119</v>
      </c>
      <c s="31" r="C22">
        <v>119.50</v>
      </c>
      <c s="31" r="D22">
        <v>137.60</v>
      </c>
      <c s="31" r="E22">
        <v>161.65</v>
      </c>
      <c s="31" r="F22">
        <v>166.39</v>
      </c>
      <c s="31" r="G22">
        <v>160.86</v>
      </c>
      <c s="31" r="H22">
        <v>178.82</v>
      </c>
      <c s="31" r="I22">
        <v>143.96</v>
      </c>
      <c s="31" r="J22">
        <v>143.13</v>
      </c>
      <c s="31" r="K22">
        <v>158.84</v>
      </c>
      <c s="31" r="L22">
        <v>202.68</v>
      </c>
    </row>
    <row>
      <c s="29" r="A23">
        <v>14</v>
      </c>
      <c t="s" r="B23">
        <v>120</v>
      </c>
      <c s="24" r="C23">
        <v>9.02</v>
      </c>
      <c s="24" r="D23">
        <v>8.39</v>
      </c>
      <c s="24" r="E23">
        <v>7.62</v>
      </c>
      <c s="24" r="F23">
        <v>7.54</v>
      </c>
      <c s="30" r="G23">
        <v>17.53</v>
      </c>
      <c s="30" r="H23">
        <v>10.13</v>
      </c>
      <c s="30" r="I23">
        <v>11.43</v>
      </c>
      <c s="24" r="J23">
        <v>4.15</v>
      </c>
      <c s="30" r="K23">
        <v>14.32</v>
      </c>
      <c s="30" r="L23">
        <v>16.78</v>
      </c>
    </row>
    <row>
      <c s="29" r="A24">
        <v>15</v>
      </c>
      <c t="s" r="B24">
        <v>121</v>
      </c>
      <c s="30" r="C24">
        <v>11.14</v>
      </c>
      <c s="30" r="D24">
        <v>10.08</v>
      </c>
      <c s="30" r="E24">
        <v>11.87</v>
      </c>
      <c s="30" r="F24">
        <v>10.40</v>
      </c>
      <c s="30" r="G24">
        <v>12.28</v>
      </c>
      <c s="30" r="H24">
        <v>10.84</v>
      </c>
      <c s="24" r="I24">
        <v>9.37</v>
      </c>
      <c s="30" r="J24">
        <v>10.07</v>
      </c>
      <c s="24" r="K24">
        <v>9.40</v>
      </c>
      <c s="24" r="L24">
        <v>9.84</v>
      </c>
    </row>
    <row>
      <c s="29" r="A25">
        <v>16</v>
      </c>
      <c t="s" r="B25">
        <v>122</v>
      </c>
      <c s="30" r="C25">
        <v>29.34</v>
      </c>
      <c s="30" r="D25">
        <v>30.86</v>
      </c>
      <c s="30" r="E25">
        <v>29.60</v>
      </c>
      <c s="30" r="F25">
        <v>31.14</v>
      </c>
      <c s="30" r="G25">
        <v>32.80</v>
      </c>
      <c s="30" r="H25">
        <v>32.10</v>
      </c>
      <c s="30" r="I25">
        <v>34.49</v>
      </c>
      <c s="30" r="J25">
        <v>35.87</v>
      </c>
      <c s="30" r="K25">
        <v>36.02</v>
      </c>
      <c s="30" r="L25">
        <v>36.91</v>
      </c>
    </row>
    <row>
      <c s="29" r="A26">
        <v>17</v>
      </c>
      <c t="s" r="B26">
        <v>123</v>
      </c>
      <c s="30" r="C26">
        <v>18.59</v>
      </c>
      <c s="30" r="D26">
        <v>20.42</v>
      </c>
      <c s="30" r="E26">
        <v>22.17</v>
      </c>
      <c s="30" r="F26">
        <v>21.25</v>
      </c>
      <c s="30" r="G26">
        <v>19.92</v>
      </c>
      <c s="30" r="H26">
        <v>25.71</v>
      </c>
      <c s="30" r="I26">
        <v>30.09</v>
      </c>
      <c s="30" r="J26">
        <v>30.31</v>
      </c>
      <c s="30" r="K26">
        <v>29.31</v>
      </c>
      <c s="30" r="L26">
        <v>29.98</v>
      </c>
    </row>
    <row>
      <c s="29" r="A27">
        <v>18</v>
      </c>
      <c t="s" r="B27">
        <v>124</v>
      </c>
      <c s="24" r="C27">
        <v>9.36</v>
      </c>
      <c s="24" r="D27">
        <v>9.64</v>
      </c>
      <c s="24" r="E27">
        <v>9.39</v>
      </c>
      <c s="24" r="F27">
        <v>9.74</v>
      </c>
      <c s="24" r="G27">
        <v>9.56</v>
      </c>
      <c s="24" r="H27">
        <v>9.31</v>
      </c>
      <c s="24" r="I27">
        <v>9.35</v>
      </c>
      <c s="30" r="J27">
        <v>10.65</v>
      </c>
      <c s="30" r="K27">
        <v>11.19</v>
      </c>
      <c s="30" r="L27">
        <v>11.86</v>
      </c>
    </row>
    <row>
      <c s="29" r="A28">
        <v>19</v>
      </c>
      <c t="s" r="B28">
        <v>125</v>
      </c>
      <c s="30" r="C28">
        <v>39.93</v>
      </c>
      <c s="30" r="D28">
        <v>46.29</v>
      </c>
      <c s="30" r="E28">
        <v>43.77</v>
      </c>
      <c s="30" r="F28">
        <v>42.78</v>
      </c>
      <c s="30" r="G28">
        <v>41.83</v>
      </c>
      <c s="30" r="H28">
        <v>45.04</v>
      </c>
      <c s="30" r="I28">
        <v>44.93</v>
      </c>
      <c s="30" r="J28">
        <v>41.74</v>
      </c>
      <c s="30" r="K28">
        <v>42.51</v>
      </c>
      <c s="30" r="L28">
        <v>44.30</v>
      </c>
    </row>
    <row>
      <c s="29" r="A29">
        <v>20</v>
      </c>
      <c t="s" r="B29">
        <v>126</v>
      </c>
      <c t="s" r="C29"/>
      <c t="s" r="D29"/>
      <c t="s" r="E29"/>
      <c s="24" r="F29">
        <v>7.26</v>
      </c>
      <c s="24" r="G29">
        <v>7.86</v>
      </c>
      <c s="24" r="H29">
        <v>8.64</v>
      </c>
      <c s="24" r="I29">
        <v>9.42</v>
      </c>
      <c s="30" r="J29">
        <v>10.44</v>
      </c>
      <c s="30" r="K29">
        <v>10.51</v>
      </c>
      <c s="30" r="L29">
        <v>10.96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s="29" r="A31">
        <v>22</v>
      </c>
      <c t="s" r="B31">
        <v>128</v>
      </c>
      <c s="24" r="C31">
        <v>7.84</v>
      </c>
      <c s="24" r="D31">
        <v>7.01</v>
      </c>
      <c s="24" r="E31">
        <v>7.46</v>
      </c>
      <c s="24" r="F31">
        <v>6.91</v>
      </c>
      <c s="24" r="G31">
        <v>6.65</v>
      </c>
      <c s="24" r="H31">
        <v>5.46</v>
      </c>
      <c s="24" r="I31">
        <v>7.53</v>
      </c>
      <c s="24" r="J31">
        <v>5.15</v>
      </c>
      <c s="24" r="K31">
        <v>6.49</v>
      </c>
      <c s="24" r="L31">
        <v>6.71</v>
      </c>
    </row>
    <row>
      <c s="29" r="A32">
        <v>23</v>
      </c>
      <c t="s" r="B32">
        <v>129</v>
      </c>
      <c s="24" r="C32">
        <v>2.75</v>
      </c>
      <c s="24" r="D32">
        <v>3.85</v>
      </c>
      <c s="24" r="E32">
        <v>3.48</v>
      </c>
      <c s="24" r="F32">
        <v>2.74</v>
      </c>
      <c s="24" r="G32">
        <v>3.50</v>
      </c>
      <c s="24" r="H32">
        <v>2.26</v>
      </c>
      <c s="24" r="I32">
        <v>1.22</v>
      </c>
      <c t="s" r="J32"/>
      <c s="24" r="K32">
        <v>3.13</v>
      </c>
      <c s="24" r="L32">
        <v>2.01</v>
      </c>
    </row>
    <row>
      <c s="29" r="A33">
        <v>24</v>
      </c>
      <c t="s" r="B33">
        <v>130</v>
      </c>
      <c s="30" r="C33">
        <v>73.64</v>
      </c>
      <c s="30" r="D33">
        <v>78.59</v>
      </c>
      <c s="30" r="E33">
        <v>87.80</v>
      </c>
      <c s="30" r="F33">
        <v>87.59</v>
      </c>
      <c s="30" r="G33">
        <v>92.90</v>
      </c>
      <c s="31" r="H33">
        <v>106.01</v>
      </c>
      <c s="30" r="I33">
        <v>92.18</v>
      </c>
      <c s="30" r="J33">
        <v>91.68</v>
      </c>
      <c s="30" r="K33">
        <v>97.76</v>
      </c>
      <c s="31" r="L33">
        <v>109.62</v>
      </c>
    </row>
    <row>
      <c s="29" r="A34">
        <v>25</v>
      </c>
      <c t="s" r="B34">
        <v>131</v>
      </c>
      <c s="30" r="C34">
        <v>14.01</v>
      </c>
      <c s="30" r="D34">
        <v>15.54</v>
      </c>
      <c s="30" r="E34">
        <v>18.48</v>
      </c>
      <c s="30" r="F34">
        <v>18.80</v>
      </c>
      <c s="30" r="G34">
        <v>16.92</v>
      </c>
      <c s="30" r="H34">
        <v>21.23</v>
      </c>
      <c s="30" r="I34">
        <v>25.86</v>
      </c>
      <c s="30" r="J34">
        <v>19.58</v>
      </c>
      <c s="30" r="K34">
        <v>21.70</v>
      </c>
      <c s="30" r="L34">
        <v>22.15</v>
      </c>
    </row>
    <row>
      <c s="29" r="A35">
        <v>26</v>
      </c>
      <c t="s" r="B35">
        <v>132</v>
      </c>
      <c s="30" r="C35">
        <v>31.56</v>
      </c>
      <c s="30" r="D35">
        <v>31.17</v>
      </c>
      <c s="30" r="E35">
        <v>30.29</v>
      </c>
      <c s="30" r="F35">
        <v>30.09</v>
      </c>
      <c s="30" r="G35">
        <v>32.00</v>
      </c>
      <c s="30" r="H35">
        <v>32.78</v>
      </c>
      <c s="30" r="I35">
        <v>32.71</v>
      </c>
      <c s="30" r="J35">
        <v>32.90</v>
      </c>
      <c s="30" r="K35">
        <v>33.56</v>
      </c>
      <c s="30" r="L35">
        <v>34.45</v>
      </c>
    </row>
    <row>
      <c s="38" r="A36">
        <v>27</v>
      </c>
      <c s="20" t="s" r="B36">
        <v>133</v>
      </c>
      <c s="41" r="C36">
        <v>515.43</v>
      </c>
      <c s="41" r="D36">
        <v>550.14</v>
      </c>
      <c s="41" r="E36">
        <v>591.63</v>
      </c>
      <c s="41" r="F36">
        <v>609.48</v>
      </c>
      <c s="41" r="G36">
        <v>632.77</v>
      </c>
      <c s="41" r="H36">
        <v>676.83</v>
      </c>
      <c s="41" r="I36">
        <v>658.79</v>
      </c>
      <c s="41" r="J36">
        <v>638.80</v>
      </c>
      <c s="41" r="K36">
        <v>680.09</v>
      </c>
      <c s="41" r="L36">
        <v>755.48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30" r="C38">
        <v>15.60</v>
      </c>
      <c s="30" r="D38">
        <v>15.42</v>
      </c>
      <c s="30" r="E38">
        <v>16.43</v>
      </c>
      <c s="30" r="F38">
        <v>17.39</v>
      </c>
      <c s="30" r="G38">
        <v>18.12</v>
      </c>
      <c s="30" r="H38">
        <v>19.28</v>
      </c>
      <c s="30" r="I38">
        <v>18.89</v>
      </c>
      <c s="30" r="J38">
        <v>22.42</v>
      </c>
      <c s="30" r="K38">
        <v>25.06</v>
      </c>
      <c s="30" r="L38">
        <v>27.07</v>
      </c>
    </row>
    <row>
      <c s="29" r="A39">
        <v>29</v>
      </c>
      <c t="s" r="B39">
        <v>135</v>
      </c>
      <c s="24" r="C39">
        <v>7.38</v>
      </c>
      <c s="24" r="D39">
        <v>7.26</v>
      </c>
      <c s="24" r="E39">
        <v>7.09</v>
      </c>
      <c s="24" r="F39">
        <v>4.90</v>
      </c>
      <c s="24" r="G39">
        <v>9.00</v>
      </c>
      <c s="24" r="H39">
        <v>6.66</v>
      </c>
      <c s="24" r="I39">
        <v>5.91</v>
      </c>
      <c s="24" r="J39">
        <v>6.83</v>
      </c>
      <c s="24" r="K39">
        <v>7.16</v>
      </c>
      <c s="24" r="L39">
        <v>7.61</v>
      </c>
    </row>
    <row>
      <c s="29" r="A40">
        <v>30</v>
      </c>
      <c t="s" r="B40">
        <v>136</v>
      </c>
      <c s="30" r="C40">
        <v>34.13</v>
      </c>
      <c s="30" r="D40">
        <v>34.07</v>
      </c>
      <c s="30" r="E40">
        <v>34.22</v>
      </c>
      <c s="30" r="F40">
        <v>35.27</v>
      </c>
      <c s="30" r="G40">
        <v>35.59</v>
      </c>
      <c s="30" r="H40">
        <v>35.96</v>
      </c>
      <c s="30" r="I40">
        <v>34.28</v>
      </c>
      <c s="30" r="J40">
        <v>37.31</v>
      </c>
      <c s="30" r="K40">
        <v>39.82</v>
      </c>
      <c s="30" r="L40">
        <v>44.30</v>
      </c>
    </row>
    <row>
      <c s="29" r="A41">
        <v>31</v>
      </c>
      <c t="s" r="B41">
        <v>137</v>
      </c>
      <c s="30" r="C41">
        <v>12.51</v>
      </c>
      <c s="30" r="D41">
        <v>13.48</v>
      </c>
      <c s="30" r="E41">
        <v>14.06</v>
      </c>
      <c s="30" r="F41">
        <v>15.36</v>
      </c>
      <c s="30" r="G41">
        <v>10.71</v>
      </c>
      <c s="24" r="H41">
        <v>8.58</v>
      </c>
      <c s="30" r="I41">
        <v>10.61</v>
      </c>
      <c s="30" r="J41">
        <v>14.93</v>
      </c>
      <c s="30" r="K41">
        <v>15.21</v>
      </c>
      <c s="30" r="L41">
        <v>15.44</v>
      </c>
    </row>
    <row>
      <c s="29" r="A42">
        <v>32</v>
      </c>
      <c t="s" r="B42">
        <v>138</v>
      </c>
      <c s="31" r="C42">
        <v>107.17</v>
      </c>
      <c s="31" r="D42">
        <v>100.80</v>
      </c>
      <c s="30" r="E42">
        <v>97.92</v>
      </c>
      <c s="30" r="F42">
        <v>98.86</v>
      </c>
      <c s="30" r="G42">
        <v>87.41</v>
      </c>
      <c s="31" r="H42">
        <v>100.35</v>
      </c>
      <c s="31" r="I42">
        <v>146.16</v>
      </c>
      <c s="31" r="J42">
        <v>174.85</v>
      </c>
      <c s="31" r="K42">
        <v>154.81</v>
      </c>
      <c s="31" r="L42">
        <v>119.02</v>
      </c>
    </row>
    <row>
      <c s="29" r="A43">
        <v>33</v>
      </c>
      <c t="s" r="B43">
        <v>139</v>
      </c>
      <c s="30" r="C43">
        <v>25.11</v>
      </c>
      <c s="30" r="D43">
        <v>27.01</v>
      </c>
      <c s="30" r="E43">
        <v>27.80</v>
      </c>
      <c s="30" r="F43">
        <v>35.31</v>
      </c>
      <c s="30" r="G43">
        <v>31.79</v>
      </c>
      <c s="30" r="H43">
        <v>38.13</v>
      </c>
      <c s="30" r="I43">
        <v>44.02</v>
      </c>
      <c s="30" r="J43">
        <v>36.05</v>
      </c>
      <c s="30" r="K43">
        <v>36.47</v>
      </c>
      <c s="30" r="L43">
        <v>37.36</v>
      </c>
    </row>
    <row>
      <c s="38" r="A44">
        <v>34</v>
      </c>
      <c s="20" t="s" r="B44">
        <v>140</v>
      </c>
      <c s="41" r="C44">
        <v>201.91</v>
      </c>
      <c s="41" r="D44">
        <v>198.05</v>
      </c>
      <c s="41" r="E44">
        <v>197.53</v>
      </c>
      <c s="41" r="F44">
        <v>207.10</v>
      </c>
      <c s="41" r="G44">
        <v>192.62</v>
      </c>
      <c s="41" r="H44">
        <v>208.95</v>
      </c>
      <c s="41" r="I44">
        <v>259.87</v>
      </c>
      <c s="41" r="J44">
        <v>292.39</v>
      </c>
      <c s="41" r="K44">
        <v>278.52</v>
      </c>
      <c s="41" r="L44">
        <v>250.78</v>
      </c>
    </row>
    <row>
      <c s="38" r="A45">
        <v>35</v>
      </c>
      <c s="20" t="s" r="B45">
        <v>141</v>
      </c>
      <c s="41" r="C45">
        <v>717.34</v>
      </c>
      <c s="41" r="D45">
        <v>748.19</v>
      </c>
      <c s="41" r="E45">
        <v>789.15</v>
      </c>
      <c s="41" r="F45">
        <v>816.58</v>
      </c>
      <c s="41" r="G45">
        <v>825.39</v>
      </c>
      <c s="41" r="H45">
        <v>885.78</v>
      </c>
      <c s="41" r="I45">
        <v>918.66</v>
      </c>
      <c s="41" r="J45">
        <v>931.20</v>
      </c>
      <c s="41" r="K45">
        <v>958.61</v>
      </c>
      <c s="44" r="L45">
        <v>1006.26</v>
      </c>
    </row>
    <row>
      <c s="29" r="A46">
        <v>36</v>
      </c>
      <c t="s" r="B46">
        <v>142</v>
      </c>
      <c s="30" r="C46">
        <v>54.38</v>
      </c>
      <c s="30" r="D46">
        <v>55.92</v>
      </c>
      <c s="30" r="E46">
        <v>57.32</v>
      </c>
      <c s="30" r="F46">
        <v>59.19</v>
      </c>
      <c s="30" r="G46">
        <v>64.66</v>
      </c>
      <c s="30" r="H46">
        <v>61.23</v>
      </c>
      <c s="30" r="I46">
        <v>63.62</v>
      </c>
      <c s="30" r="J46">
        <v>61.50</v>
      </c>
      <c s="30" r="K46">
        <v>63.09</v>
      </c>
      <c s="30" r="L46">
        <v>74.05</v>
      </c>
    </row>
    <row>
      <c s="38" r="A47">
        <v>37</v>
      </c>
      <c s="20" t="s" r="B47">
        <v>143</v>
      </c>
      <c s="41" r="C47">
        <v>771.72</v>
      </c>
      <c s="41" r="D47">
        <v>804.10</v>
      </c>
      <c s="41" r="E47">
        <v>846.47</v>
      </c>
      <c s="41" r="F47">
        <v>875.77</v>
      </c>
      <c s="41" r="G47">
        <v>890.06</v>
      </c>
      <c s="41" r="H47">
        <v>947.01</v>
      </c>
      <c s="41" r="I47">
        <v>982.28</v>
      </c>
      <c s="41" r="J47">
        <v>992.70</v>
      </c>
      <c s="44" r="K47">
        <v>1021.70</v>
      </c>
      <c s="44" r="L47">
        <v>1080.31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8" r="A49">
        <v>38</v>
      </c>
      <c s="20" t="s" r="B49">
        <v>144</v>
      </c>
      <c s="41" r="C49">
        <v>285.97</v>
      </c>
      <c s="41" r="D49">
        <v>382.74</v>
      </c>
      <c s="41" r="E49">
        <v>324.96</v>
      </c>
      <c s="41" r="F49">
        <v>364.15</v>
      </c>
      <c s="41" r="G49">
        <v>223.66</v>
      </c>
      <c s="41" r="H49">
        <v>404.98</v>
      </c>
      <c s="41" r="I49">
        <v>237.56</v>
      </c>
      <c s="41" r="J49">
        <v>149.15</v>
      </c>
      <c s="41" r="K49">
        <v>419.46</v>
      </c>
      <c s="41" r="L49">
        <v>725.95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45" r="C8">
        <v>4610958</v>
      </c>
      <c s="45" r="D8">
        <v>4881735</v>
      </c>
      <c s="45" r="E8">
        <v>4928757</v>
      </c>
      <c s="45" r="F8">
        <v>5201168</v>
      </c>
      <c s="45" r="G8">
        <v>6208007</v>
      </c>
      <c s="45" r="H8">
        <v>7128634</v>
      </c>
      <c s="45" r="I8">
        <v>7190961</v>
      </c>
      <c s="45" r="J8">
        <v>6970828</v>
      </c>
      <c s="45" r="K8">
        <v>6970828</v>
      </c>
      <c s="45" r="L8">
        <v>6970828</v>
      </c>
    </row>
    <row>
      <c s="22" r="A9">
        <v>2</v>
      </c>
      <c t="s" r="B9">
        <v>162</v>
      </c>
      <c s="34" r="C9">
        <v>47774</v>
      </c>
      <c s="34" r="D9">
        <v>52513</v>
      </c>
      <c s="34" r="E9">
        <v>55090</v>
      </c>
      <c s="34" r="F9">
        <v>60655</v>
      </c>
      <c s="34" r="G9">
        <v>61199</v>
      </c>
      <c s="34" r="H9">
        <v>67766</v>
      </c>
      <c s="34" r="I9">
        <v>71034</v>
      </c>
      <c s="34" r="J9">
        <v>70715</v>
      </c>
      <c s="34" r="K9">
        <v>70715</v>
      </c>
      <c s="34" r="L9">
        <v>70715</v>
      </c>
    </row>
    <row>
      <c s="22" r="A10">
        <v>3</v>
      </c>
      <c t="s" r="B10">
        <v>163</v>
      </c>
      <c s="34" r="C10">
        <v>28621</v>
      </c>
      <c s="34" r="D10">
        <v>32116</v>
      </c>
      <c s="34" r="E10">
        <v>34075</v>
      </c>
      <c s="34" r="F10">
        <v>34635</v>
      </c>
      <c s="34" r="G10">
        <v>32614</v>
      </c>
      <c s="34" r="H10">
        <v>36933</v>
      </c>
      <c s="34" r="I10">
        <v>45522</v>
      </c>
      <c s="34" r="J10">
        <v>45626</v>
      </c>
      <c s="34" r="K10">
        <v>45626</v>
      </c>
      <c s="34" r="L10">
        <v>45626</v>
      </c>
    </row>
    <row>
      <c s="22" r="A11">
        <v>4</v>
      </c>
      <c t="s" r="B11">
        <v>164</v>
      </c>
      <c s="35" r="C11">
        <v>171384</v>
      </c>
      <c s="35" r="D11">
        <v>203500</v>
      </c>
      <c s="35" r="E11">
        <v>221514</v>
      </c>
      <c s="35" r="F11">
        <v>196410</v>
      </c>
      <c s="35" r="G11">
        <v>217392</v>
      </c>
      <c s="35" r="H11">
        <v>252381</v>
      </c>
      <c s="35" r="I11">
        <v>259144</v>
      </c>
      <c s="35" r="J11">
        <v>202310</v>
      </c>
      <c s="35" r="K11">
        <v>256118</v>
      </c>
      <c s="35" r="L11">
        <v>374378</v>
      </c>
    </row>
    <row>
      <c s="22" r="A12">
        <v>5</v>
      </c>
      <c t="s" r="B12">
        <v>165</v>
      </c>
      <c s="35" r="C12">
        <v>494156</v>
      </c>
      <c s="35" r="D12">
        <v>505563</v>
      </c>
      <c s="35" r="E12">
        <v>505643</v>
      </c>
      <c s="35" r="F12">
        <v>450627</v>
      </c>
      <c s="35" r="G12">
        <v>462924</v>
      </c>
      <c s="35" r="H12">
        <v>504790</v>
      </c>
      <c s="35" r="I12">
        <v>618294</v>
      </c>
      <c s="35" r="J12">
        <v>579686</v>
      </c>
      <c s="35" r="K12">
        <v>779234</v>
      </c>
      <c s="35" r="L12">
        <v>850475</v>
      </c>
    </row>
    <row>
      <c s="22" r="A13">
        <v>6</v>
      </c>
      <c t="s" r="B13">
        <v>166</v>
      </c>
      <c s="25" r="C13">
        <v>1735</v>
      </c>
      <c s="25" r="D13">
        <v>2243</v>
      </c>
      <c s="25" r="E13">
        <v>2721</v>
      </c>
      <c s="25" r="F13">
        <v>2238</v>
      </c>
      <c s="25" r="G13">
        <v>1577</v>
      </c>
      <c s="25" r="H13">
        <v>1889</v>
      </c>
      <c s="25" r="I13">
        <v>2175</v>
      </c>
      <c s="25" r="J13">
        <v>2636</v>
      </c>
      <c s="25" r="K13">
        <v>2519</v>
      </c>
      <c s="25" r="L13">
        <v>2519</v>
      </c>
    </row>
    <row>
      <c s="22" r="A14">
        <v>7</v>
      </c>
      <c t="s" r="B14">
        <v>167</v>
      </c>
      <c s="29" r="C14">
        <v>26</v>
      </c>
      <c t="s" r="D14"/>
      <c s="29" r="E14">
        <v>61</v>
      </c>
      <c s="29" r="F14">
        <v>47</v>
      </c>
      <c s="29" r="G14">
        <v>46</v>
      </c>
      <c s="29" r="H14">
        <v>49</v>
      </c>
      <c t="s" r="I14"/>
      <c s="29" r="J14">
        <v>11</v>
      </c>
      <c s="29" r="K14">
        <v>11</v>
      </c>
      <c s="29" r="L14">
        <v>11</v>
      </c>
    </row>
    <row>
      <c s="20" t="s" r="A15"/>
      <c s="20" t="s" r="B15">
        <v>168</v>
      </c>
      <c s="46" r="C15">
        <v>5354654</v>
      </c>
      <c s="46" r="D15">
        <v>5677670</v>
      </c>
      <c s="46" r="E15">
        <v>5747861</v>
      </c>
      <c s="46" r="F15">
        <v>5945780</v>
      </c>
      <c s="46" r="G15">
        <v>6983759</v>
      </c>
      <c s="46" r="H15">
        <v>7992442</v>
      </c>
      <c s="46" r="I15">
        <v>8187130</v>
      </c>
      <c s="46" r="J15">
        <v>7871812</v>
      </c>
      <c s="46" r="K15">
        <v>7727314</v>
      </c>
      <c s="46" r="L15">
        <v>7904273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4" r="C17">
        <v>97305</v>
      </c>
      <c s="35" r="D17">
        <v>137335</v>
      </c>
      <c s="35" r="E17">
        <v>132349</v>
      </c>
      <c s="35" r="F17">
        <v>130621</v>
      </c>
      <c s="35" r="G17">
        <v>111320</v>
      </c>
      <c s="35" r="H17">
        <v>198964</v>
      </c>
      <c s="35" r="I17">
        <v>177673</v>
      </c>
      <c s="35" r="J17">
        <v>127926</v>
      </c>
      <c s="35" r="K17">
        <v>168188</v>
      </c>
      <c s="35" r="L17">
        <v>157929</v>
      </c>
    </row>
    <row>
      <c s="22" r="A18">
        <v>9</v>
      </c>
      <c t="s" r="B18">
        <v>170</v>
      </c>
      <c s="34" r="C18">
        <v>87001</v>
      </c>
      <c s="34" r="D18">
        <v>77684</v>
      </c>
      <c s="34" r="E18">
        <v>55383</v>
      </c>
      <c s="34" r="F18">
        <v>55967</v>
      </c>
      <c s="34" r="G18">
        <v>30964</v>
      </c>
      <c s="34" r="H18">
        <v>58128</v>
      </c>
      <c s="34" r="I18">
        <v>44240</v>
      </c>
      <c s="34" r="J18">
        <v>44636</v>
      </c>
      <c s="34" r="K18">
        <v>49193</v>
      </c>
      <c s="34" r="L18">
        <v>46215</v>
      </c>
    </row>
    <row>
      <c s="29" r="A19">
        <v>10</v>
      </c>
      <c t="s" r="B19">
        <v>171</v>
      </c>
      <c s="25" r="C19">
        <v>2586</v>
      </c>
      <c s="25" r="D19">
        <v>4649</v>
      </c>
      <c s="25" r="E19">
        <v>6170</v>
      </c>
      <c s="25" r="F19">
        <v>5220</v>
      </c>
      <c s="25" r="G19">
        <v>5349</v>
      </c>
      <c s="25" r="H19">
        <v>4665</v>
      </c>
      <c s="25" r="I19">
        <v>6711</v>
      </c>
      <c s="25" r="J19">
        <v>6939</v>
      </c>
      <c s="25" r="K19">
        <v>6105</v>
      </c>
      <c s="25" r="L19">
        <v>6585</v>
      </c>
    </row>
    <row>
      <c s="29" r="A20">
        <v>11</v>
      </c>
      <c t="s" r="B20">
        <v>172</v>
      </c>
      <c s="35" r="C20">
        <v>340353</v>
      </c>
      <c s="35" r="D20">
        <v>348914</v>
      </c>
      <c s="35" r="E20">
        <v>360253</v>
      </c>
      <c s="35" r="F20">
        <v>437267</v>
      </c>
      <c s="35" r="G20">
        <v>471390</v>
      </c>
      <c s="35" r="H20">
        <v>553406</v>
      </c>
      <c s="35" r="I20">
        <v>475875</v>
      </c>
      <c s="35" r="J20">
        <v>499835</v>
      </c>
      <c s="35" r="K20">
        <v>509317</v>
      </c>
      <c s="35" r="L20">
        <v>494621</v>
      </c>
    </row>
    <row>
      <c s="29" r="A21">
        <v>12</v>
      </c>
      <c t="s" r="B21">
        <v>173</v>
      </c>
      <c s="34" r="C21">
        <v>37026</v>
      </c>
      <c s="34" r="D21">
        <v>67130</v>
      </c>
      <c s="34" r="E21">
        <v>64063</v>
      </c>
      <c s="34" r="F21">
        <v>58724</v>
      </c>
      <c s="34" r="G21">
        <v>55625</v>
      </c>
      <c s="34" r="H21">
        <v>29550</v>
      </c>
      <c s="34" r="I21">
        <v>30820</v>
      </c>
      <c s="34" r="J21">
        <v>30787</v>
      </c>
      <c s="34" r="K21">
        <v>30386</v>
      </c>
      <c s="34" r="L21">
        <v>30664</v>
      </c>
    </row>
    <row>
      <c s="29" r="A22">
        <v>13</v>
      </c>
      <c t="s" r="B22">
        <v>174</v>
      </c>
      <c s="35" r="C22">
        <v>228541</v>
      </c>
      <c s="35" r="D22">
        <v>244606</v>
      </c>
      <c s="35" r="E22">
        <v>292070</v>
      </c>
      <c s="35" r="F22">
        <v>302711</v>
      </c>
      <c s="35" r="G22">
        <v>329678</v>
      </c>
      <c s="35" r="H22">
        <v>353313</v>
      </c>
      <c s="35" r="I22">
        <v>360583</v>
      </c>
      <c s="35" r="J22">
        <v>376103</v>
      </c>
      <c s="35" r="K22">
        <v>391578</v>
      </c>
      <c s="35" r="L22">
        <v>404333</v>
      </c>
    </row>
    <row>
      <c s="29" r="A23">
        <v>14</v>
      </c>
      <c t="s" r="B23">
        <v>175</v>
      </c>
      <c s="25" r="C23">
        <v>9493</v>
      </c>
      <c s="25" r="D23">
        <v>9175</v>
      </c>
      <c s="25" r="E23">
        <v>8640</v>
      </c>
      <c s="25" r="F23">
        <v>6787</v>
      </c>
      <c s="25" r="G23">
        <v>6524</v>
      </c>
      <c s="25" r="H23">
        <v>6799</v>
      </c>
      <c s="25" r="I23">
        <v>6517</v>
      </c>
      <c s="25" r="J23">
        <v>5162</v>
      </c>
      <c s="25" r="K23">
        <v>6159</v>
      </c>
      <c s="25" r="L23">
        <v>5946</v>
      </c>
    </row>
    <row>
      <c s="20" t="s" r="A24"/>
      <c s="20" t="s" r="B24">
        <v>176</v>
      </c>
      <c s="46" r="C24">
        <v>6156959</v>
      </c>
      <c s="46" r="D24">
        <v>6567163</v>
      </c>
      <c s="46" r="E24">
        <v>6666789</v>
      </c>
      <c s="46" r="F24">
        <v>6943077</v>
      </c>
      <c s="46" r="G24">
        <v>7994609</v>
      </c>
      <c s="46" r="H24">
        <v>9197267</v>
      </c>
      <c s="46" r="I24">
        <v>9289549</v>
      </c>
      <c s="46" r="J24">
        <v>8963200</v>
      </c>
      <c s="46" r="K24">
        <v>9285977</v>
      </c>
      <c s="46" r="L24">
        <v>9460845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4" r="C27">
        <v>79775</v>
      </c>
      <c s="34" r="D27">
        <v>82180</v>
      </c>
      <c s="34" r="E27">
        <v>93112</v>
      </c>
      <c s="34" r="F27">
        <v>95430</v>
      </c>
      <c s="34" r="G27">
        <v>94936</v>
      </c>
      <c s="34" r="H27">
        <v>93046</v>
      </c>
      <c s="35" r="I27">
        <v>122367</v>
      </c>
      <c s="35" r="J27">
        <v>122754</v>
      </c>
      <c s="35" r="K27">
        <v>116338</v>
      </c>
      <c s="34" r="L27">
        <v>96585</v>
      </c>
    </row>
    <row>
      <c s="29" r="A28">
        <v>16</v>
      </c>
      <c t="s" r="B28">
        <v>179</v>
      </c>
      <c s="35" r="C28">
        <v>630401</v>
      </c>
      <c s="35" r="D28">
        <v>635602</v>
      </c>
      <c s="35" r="E28">
        <v>648682</v>
      </c>
      <c s="35" r="F28">
        <v>750284</v>
      </c>
      <c s="35" r="G28">
        <v>778783</v>
      </c>
      <c s="35" r="H28">
        <v>879865</v>
      </c>
      <c s="35" r="I28">
        <v>957528</v>
      </c>
      <c s="35" r="J28">
        <v>919920</v>
      </c>
      <c s="35" r="K28">
        <v>891197</v>
      </c>
      <c s="35" r="L28">
        <v>830000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5" r="C29">
        <v>750455</v>
      </c>
      <c s="35" r="D29">
        <v>926046</v>
      </c>
      <c s="35" r="E29">
        <v>880603</v>
      </c>
      <c s="35" r="F29">
        <v>956697</v>
      </c>
      <c s="45" r="G29">
        <v>1111156</v>
      </c>
      <c s="45" r="H29">
        <v>1370734</v>
      </c>
      <c s="45" r="I29">
        <v>1619618</v>
      </c>
      <c s="45" r="J29">
        <v>1417028</v>
      </c>
      <c s="45" r="K29">
        <v>1403091</v>
      </c>
      <c s="45" r="L29">
        <v>1411862</v>
      </c>
    </row>
    <row>
      <c s="29" r="A30">
        <v>18</v>
      </c>
      <c t="s" r="B30">
        <v>180</v>
      </c>
      <c s="45" r="C30">
        <v>4696328</v>
      </c>
      <c s="45" r="D30">
        <v>4923335</v>
      </c>
      <c s="45" r="E30">
        <v>5044392</v>
      </c>
      <c s="45" r="F30">
        <v>5140666</v>
      </c>
      <c s="45" r="G30">
        <v>6009734</v>
      </c>
      <c s="45" r="H30">
        <v>6853622</v>
      </c>
      <c s="45" r="I30">
        <v>6590036</v>
      </c>
      <c s="45" r="J30">
        <v>6503498</v>
      </c>
      <c s="45" r="K30">
        <v>6875351</v>
      </c>
      <c s="45" r="L30">
        <v>7122398</v>
      </c>
    </row>
    <row>
      <c s="20" t="s" r="A31"/>
      <c s="20" t="s" r="B31">
        <v>181</v>
      </c>
      <c s="46" r="C31">
        <v>6156959</v>
      </c>
      <c s="46" r="D31">
        <v>6567163</v>
      </c>
      <c s="46" r="E31">
        <v>6666789</v>
      </c>
      <c s="46" r="F31">
        <v>6943077</v>
      </c>
      <c s="46" r="G31">
        <v>7994609</v>
      </c>
      <c s="46" r="H31">
        <v>9197267</v>
      </c>
      <c s="46" r="I31">
        <v>9289549</v>
      </c>
      <c s="46" r="J31">
        <v>8963200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1439</v>
      </c>
      <c s="25" r="D33">
        <v>1339</v>
      </c>
      <c s="25" r="E33">
        <v>1245</v>
      </c>
      <c s="25" r="F33">
        <v>1371</v>
      </c>
      <c s="25" r="G33">
        <v>1347</v>
      </c>
      <c s="25" r="H33">
        <v>1382</v>
      </c>
      <c s="25" r="I33">
        <v>1490</v>
      </c>
      <c s="25" r="J33">
        <v>1521</v>
      </c>
      <c s="25" r="K33">
        <v>1536</v>
      </c>
      <c s="25" r="L33">
        <v>1474</v>
      </c>
    </row>
    <row>
      <c s="29" r="A34">
        <v>20</v>
      </c>
      <c t="s" r="B34">
        <v>183</v>
      </c>
      <c s="23" r="C34">
        <v>439</v>
      </c>
      <c s="23" r="D34">
        <v>475</v>
      </c>
      <c s="23" r="E34">
        <v>494</v>
      </c>
      <c s="23" r="F34">
        <v>504</v>
      </c>
      <c s="23" r="G34">
        <v>519</v>
      </c>
      <c s="23" r="H34">
        <v>530</v>
      </c>
      <c s="23" r="I34">
        <v>589</v>
      </c>
      <c s="23" r="J34">
        <v>553</v>
      </c>
      <c s="23" r="K34">
        <v>553</v>
      </c>
      <c s="23" r="L34">
        <v>573</v>
      </c>
    </row>
    <row>
      <c s="29" r="A35">
        <v>21</v>
      </c>
      <c t="s" r="B35">
        <v>184</v>
      </c>
      <c s="22" r="C35">
        <v>4</v>
      </c>
      <c s="22" r="D35">
        <v>4</v>
      </c>
      <c s="22" r="E35">
        <v>4</v>
      </c>
      <c s="22" r="F35">
        <v>5</v>
      </c>
      <c s="22" r="G35">
        <v>6</v>
      </c>
      <c s="22" r="H35">
        <v>6</v>
      </c>
      <c s="22" r="I35">
        <v>5</v>
      </c>
      <c s="22" r="J35">
        <v>5</v>
      </c>
      <c s="22" r="K35">
        <v>5</v>
      </c>
      <c s="22" r="L35">
        <v>6</v>
      </c>
    </row>
    <row>
      <c s="38" r="A36">
        <v>22</v>
      </c>
      <c s="20" t="s" r="B36">
        <v>71</v>
      </c>
      <c s="47" r="C36">
        <v>3272</v>
      </c>
      <c s="47" r="D36">
        <v>3313</v>
      </c>
      <c s="47" r="E36">
        <v>3339</v>
      </c>
      <c s="47" r="F36">
        <v>3499</v>
      </c>
      <c s="47" r="G36">
        <v>3587</v>
      </c>
      <c s="47" r="H36">
        <v>3631</v>
      </c>
      <c s="47" r="I36">
        <v>3997</v>
      </c>
      <c s="47" r="J36">
        <v>3893</v>
      </c>
      <c s="47" r="K36">
        <v>3830</v>
      </c>
      <c s="47" r="L36">
        <v>3905</v>
      </c>
    </row>
    <row>
      <c s="29" r="A37">
        <v>23</v>
      </c>
      <c t="s" r="B37">
        <v>185</v>
      </c>
      <c s="23" r="C37">
        <v>351</v>
      </c>
      <c s="23" r="D37">
        <v>367</v>
      </c>
      <c s="23" r="E37">
        <v>373</v>
      </c>
      <c s="23" r="F37">
        <v>376</v>
      </c>
      <c s="23" r="G37">
        <v>378</v>
      </c>
      <c s="23" r="H37">
        <v>387</v>
      </c>
      <c s="23" r="I37">
        <v>455</v>
      </c>
      <c s="23" r="J37">
        <v>447</v>
      </c>
      <c s="23" r="K37">
        <v>447</v>
      </c>
      <c s="23" r="L37">
        <v>447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8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3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187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2" r="C8">
        <v>1409.22</v>
      </c>
      <c s="32" r="D8">
        <v>1473.51</v>
      </c>
      <c s="32" r="E8">
        <v>1476.12</v>
      </c>
      <c s="32" r="F8">
        <v>1486.47</v>
      </c>
      <c s="32" r="G8">
        <v>1730.70</v>
      </c>
      <c s="32" r="H8">
        <v>1963.27</v>
      </c>
      <c s="32" r="I8">
        <v>1799.09</v>
      </c>
      <c s="32" r="J8">
        <v>1790.61</v>
      </c>
      <c s="32" r="K8">
        <v>1820.06</v>
      </c>
      <c s="32" r="L8">
        <v>1785.10</v>
      </c>
    </row>
    <row>
      <c s="22" r="A9">
        <v>2</v>
      </c>
      <c t="s" r="B9">
        <v>162</v>
      </c>
      <c s="30" r="C9">
        <v>14.60</v>
      </c>
      <c s="30" r="D9">
        <v>15.85</v>
      </c>
      <c s="30" r="E9">
        <v>16.50</v>
      </c>
      <c s="30" r="F9">
        <v>17.33</v>
      </c>
      <c s="30" r="G9">
        <v>17.06</v>
      </c>
      <c s="30" r="H9">
        <v>18.66</v>
      </c>
      <c s="30" r="I9">
        <v>17.77</v>
      </c>
      <c s="30" r="J9">
        <v>18.16</v>
      </c>
      <c s="30" r="K9">
        <v>18.46</v>
      </c>
      <c s="30" r="L9">
        <v>18.11</v>
      </c>
    </row>
    <row>
      <c s="22" r="A10">
        <v>3</v>
      </c>
      <c t="s" r="B10">
        <v>163</v>
      </c>
      <c s="24" r="C10">
        <v>8.75</v>
      </c>
      <c s="24" r="D10">
        <v>9.69</v>
      </c>
      <c s="30" r="E10">
        <v>10.21</v>
      </c>
      <c s="24" r="F10">
        <v>9.90</v>
      </c>
      <c s="24" r="G10">
        <v>9.09</v>
      </c>
      <c s="30" r="H10">
        <v>10.17</v>
      </c>
      <c s="30" r="I10">
        <v>11.39</v>
      </c>
      <c s="30" r="J10">
        <v>11.72</v>
      </c>
      <c s="30" r="K10">
        <v>11.91</v>
      </c>
      <c s="30" r="L10">
        <v>11.68</v>
      </c>
    </row>
    <row>
      <c s="22" r="A11">
        <v>4</v>
      </c>
      <c t="s" r="B11">
        <v>164</v>
      </c>
      <c s="31" r="C11">
        <v>131.83</v>
      </c>
      <c s="31" r="D11">
        <v>166.53</v>
      </c>
      <c s="31" r="E11">
        <v>195.68</v>
      </c>
      <c s="31" r="F11">
        <v>159.81</v>
      </c>
      <c s="31" r="G11">
        <v>178.19</v>
      </c>
      <c s="31" r="H11">
        <v>202.88</v>
      </c>
      <c s="31" r="I11">
        <v>192.82</v>
      </c>
      <c s="31" r="J11">
        <v>147.13</v>
      </c>
      <c s="31" r="K11">
        <v>185.86</v>
      </c>
      <c s="31" r="L11">
        <v>281.06</v>
      </c>
    </row>
    <row>
      <c s="22" r="A12">
        <v>5</v>
      </c>
      <c t="s" r="B12">
        <v>165</v>
      </c>
      <c s="31" r="C12">
        <v>278.79</v>
      </c>
      <c s="31" r="D12">
        <v>266.79</v>
      </c>
      <c s="31" r="E12">
        <v>245.40</v>
      </c>
      <c s="31" r="F12">
        <v>216.91</v>
      </c>
      <c s="31" r="G12">
        <v>213.97</v>
      </c>
      <c s="31" r="H12">
        <v>238.95</v>
      </c>
      <c s="31" r="I12">
        <v>253.71</v>
      </c>
      <c s="31" r="J12">
        <v>250.35</v>
      </c>
      <c s="31" r="K12">
        <v>348.65</v>
      </c>
      <c s="31" r="L12">
        <v>363.37</v>
      </c>
    </row>
    <row>
      <c s="22" r="A13">
        <v>6</v>
      </c>
      <c t="s" r="B13">
        <v>166</v>
      </c>
      <c s="31" r="C13">
        <v>289.17</v>
      </c>
      <c s="31" r="D13">
        <v>320.43</v>
      </c>
      <c s="31" r="E13">
        <v>388.71</v>
      </c>
      <c s="31" r="F13">
        <v>279.75</v>
      </c>
      <c s="31" r="G13">
        <v>157.70</v>
      </c>
      <c s="31" r="H13">
        <v>209.89</v>
      </c>
      <c s="31" r="I13">
        <v>241.67</v>
      </c>
      <c s="31" r="J13">
        <v>292.89</v>
      </c>
      <c s="31" r="K13">
        <v>251.90</v>
      </c>
      <c s="31" r="L13">
        <v>209.92</v>
      </c>
    </row>
    <row>
      <c s="20" t="s" r="A14"/>
      <c s="20" t="s" r="B14">
        <v>168</v>
      </c>
      <c s="49" r="C14">
        <v>1636.51</v>
      </c>
      <c s="49" r="D14">
        <v>1713.75</v>
      </c>
      <c s="49" r="E14">
        <v>1721.43</v>
      </c>
      <c s="49" r="F14">
        <v>1699.28</v>
      </c>
      <c s="49" r="G14">
        <v>1946.96</v>
      </c>
      <c s="49" r="H14">
        <v>2201.17</v>
      </c>
      <c s="49" r="I14">
        <v>2048.32</v>
      </c>
      <c s="49" r="J14">
        <v>2022.04</v>
      </c>
      <c s="49" r="K14">
        <v>2017.58</v>
      </c>
      <c s="49" r="L14">
        <v>2024.14</v>
      </c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</row>
    <row>
      <c s="22" r="A16">
        <v>7</v>
      </c>
      <c t="s" r="B16">
        <v>169</v>
      </c>
      <c s="30" r="C16">
        <v>29.74</v>
      </c>
      <c s="30" r="D16">
        <v>41.45</v>
      </c>
      <c s="30" r="E16">
        <v>39.64</v>
      </c>
      <c s="30" r="F16">
        <v>37.33</v>
      </c>
      <c s="30" r="G16">
        <v>31.03</v>
      </c>
      <c s="30" r="H16">
        <v>54.80</v>
      </c>
      <c s="30" r="I16">
        <v>44.45</v>
      </c>
      <c s="30" r="J16">
        <v>32.86</v>
      </c>
      <c s="30" r="K16">
        <v>43.91</v>
      </c>
      <c s="30" r="L16">
        <v>40.44</v>
      </c>
    </row>
    <row>
      <c s="22" r="A17">
        <v>8</v>
      </c>
      <c t="s" r="B17">
        <v>170</v>
      </c>
      <c s="30" r="C17">
        <v>26.59</v>
      </c>
      <c s="30" r="D17">
        <v>23.45</v>
      </c>
      <c s="30" r="E17">
        <v>16.59</v>
      </c>
      <c s="30" r="F17">
        <v>16.00</v>
      </c>
      <c s="24" r="G17">
        <v>8.63</v>
      </c>
      <c s="30" r="H17">
        <v>16.01</v>
      </c>
      <c s="30" r="I17">
        <v>11.07</v>
      </c>
      <c s="30" r="J17">
        <v>11.47</v>
      </c>
      <c s="30" r="K17">
        <v>12.84</v>
      </c>
      <c s="30" r="L17">
        <v>11.83</v>
      </c>
    </row>
    <row>
      <c s="22" r="A18">
        <v>9</v>
      </c>
      <c t="s" r="B18">
        <v>171</v>
      </c>
      <c s="24" r="C18">
        <v>0.79</v>
      </c>
      <c s="24" r="D18">
        <v>1.40</v>
      </c>
      <c s="24" r="E18">
        <v>1.85</v>
      </c>
      <c s="24" r="F18">
        <v>1.49</v>
      </c>
      <c s="24" r="G18">
        <v>1.49</v>
      </c>
      <c s="24" r="H18">
        <v>1.28</v>
      </c>
      <c s="24" r="I18">
        <v>1.68</v>
      </c>
      <c s="24" r="J18">
        <v>1.78</v>
      </c>
      <c s="24" r="K18">
        <v>1.59</v>
      </c>
      <c s="24" r="L18">
        <v>1.69</v>
      </c>
    </row>
    <row>
      <c s="29" r="A19">
        <v>10</v>
      </c>
      <c t="s" r="B19">
        <v>172</v>
      </c>
      <c s="31" r="C19">
        <v>104.02</v>
      </c>
      <c s="31" r="D19">
        <v>105.32</v>
      </c>
      <c s="31" r="E19">
        <v>107.89</v>
      </c>
      <c s="31" r="F19">
        <v>124.97</v>
      </c>
      <c s="31" r="G19">
        <v>131.42</v>
      </c>
      <c s="31" r="H19">
        <v>152.41</v>
      </c>
      <c s="31" r="I19">
        <v>119.06</v>
      </c>
      <c s="31" r="J19">
        <v>128.39</v>
      </c>
      <c s="31" r="K19">
        <v>132.98</v>
      </c>
      <c s="31" r="L19">
        <v>126.66</v>
      </c>
    </row>
    <row>
      <c s="29" r="A20">
        <v>11</v>
      </c>
      <c t="s" r="B20">
        <v>173</v>
      </c>
      <c s="30" r="C20">
        <v>11.32</v>
      </c>
      <c s="30" r="D20">
        <v>20.26</v>
      </c>
      <c s="30" r="E20">
        <v>19.19</v>
      </c>
      <c s="30" r="F20">
        <v>16.78</v>
      </c>
      <c s="30" r="G20">
        <v>15.51</v>
      </c>
      <c s="24" r="H20">
        <v>8.14</v>
      </c>
      <c s="24" r="I20">
        <v>7.71</v>
      </c>
      <c s="24" r="J20">
        <v>7.91</v>
      </c>
      <c s="24" r="K20">
        <v>7.93</v>
      </c>
      <c s="24" r="L20">
        <v>7.85</v>
      </c>
    </row>
    <row>
      <c s="29" r="A21">
        <v>12</v>
      </c>
      <c t="s" r="B21">
        <v>174</v>
      </c>
      <c s="30" r="C21">
        <v>69.85</v>
      </c>
      <c s="30" r="D21">
        <v>73.83</v>
      </c>
      <c s="30" r="E21">
        <v>87.47</v>
      </c>
      <c s="30" r="F21">
        <v>86.51</v>
      </c>
      <c s="30" r="G21">
        <v>91.91</v>
      </c>
      <c s="30" r="H21">
        <v>97.30</v>
      </c>
      <c s="30" r="I21">
        <v>90.21</v>
      </c>
      <c s="30" r="J21">
        <v>96.61</v>
      </c>
      <c s="31" r="K21">
        <v>102.24</v>
      </c>
      <c s="31" r="L21">
        <v>103.54</v>
      </c>
    </row>
    <row>
      <c s="29" r="A22">
        <v>13</v>
      </c>
      <c t="s" r="B22">
        <v>175</v>
      </c>
      <c s="24" r="C22">
        <v>2.90</v>
      </c>
      <c s="24" r="D22">
        <v>2.77</v>
      </c>
      <c s="24" r="E22">
        <v>2.59</v>
      </c>
      <c s="24" r="F22">
        <v>1.94</v>
      </c>
      <c s="24" r="G22">
        <v>1.82</v>
      </c>
      <c s="24" r="H22">
        <v>1.87</v>
      </c>
      <c s="24" r="I22">
        <v>1.63</v>
      </c>
      <c s="24" r="J22">
        <v>1.33</v>
      </c>
      <c s="24" r="K22">
        <v>1.61</v>
      </c>
      <c s="24" r="L22">
        <v>1.52</v>
      </c>
    </row>
    <row>
      <c s="20" t="s" r="A23"/>
      <c s="20" t="s" r="B23">
        <v>176</v>
      </c>
      <c s="49" r="C23">
        <v>1881.71</v>
      </c>
      <c s="49" r="D23">
        <v>1982.24</v>
      </c>
      <c s="49" r="E23">
        <v>1996.64</v>
      </c>
      <c s="49" r="F23">
        <v>1984.30</v>
      </c>
      <c s="49" r="G23">
        <v>2228.77</v>
      </c>
      <c s="49" r="H23">
        <v>2532.98</v>
      </c>
      <c s="49" r="I23">
        <v>2324.13</v>
      </c>
      <c s="49" r="J23">
        <v>2302.39</v>
      </c>
      <c s="49" r="K23">
        <v>2424.54</v>
      </c>
      <c s="49" r="L23">
        <v>2422.75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t="s" r="A25"/>
      <c s="20" t="s" r="B25">
        <v>177</v>
      </c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s="29" r="A26">
        <v>14</v>
      </c>
      <c t="s" r="B26">
        <v>178</v>
      </c>
      <c s="30" r="C26">
        <v>24.38</v>
      </c>
      <c s="30" r="D26">
        <v>24.81</v>
      </c>
      <c s="30" r="E26">
        <v>27.89</v>
      </c>
      <c s="30" r="F26">
        <v>27.27</v>
      </c>
      <c s="30" r="G26">
        <v>26.47</v>
      </c>
      <c s="30" r="H26">
        <v>25.63</v>
      </c>
      <c s="30" r="I26">
        <v>30.61</v>
      </c>
      <c s="30" r="J26">
        <v>31.53</v>
      </c>
      <c s="30" r="K26">
        <v>30.38</v>
      </c>
      <c s="30" r="L26">
        <v>24.73</v>
      </c>
    </row>
    <row>
      <c s="29" r="A27">
        <v>15</v>
      </c>
      <c t="s" r="B27">
        <v>179</v>
      </c>
      <c s="31" r="C27">
        <v>192.67</v>
      </c>
      <c s="31" r="D27">
        <v>191.85</v>
      </c>
      <c s="31" r="E27">
        <v>194.27</v>
      </c>
      <c s="31" r="F27">
        <v>214.43</v>
      </c>
      <c s="31" r="G27">
        <v>217.11</v>
      </c>
      <c s="31" r="H27">
        <v>242.32</v>
      </c>
      <c s="31" r="I27">
        <v>239.56</v>
      </c>
      <c s="31" r="J27">
        <v>236.30</v>
      </c>
      <c s="31" r="K27">
        <v>232.69</v>
      </c>
      <c s="31" r="L27">
        <v>212.55</v>
      </c>
    </row>
    <row>
      <c s="29" r="A28">
        <v>16</v>
      </c>
      <c t="inlineStr" r="B28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1" r="C28">
        <v>229.36</v>
      </c>
      <c s="31" r="D28">
        <v>279.52</v>
      </c>
      <c s="31" r="E28">
        <v>263.73</v>
      </c>
      <c s="31" r="F28">
        <v>273.42</v>
      </c>
      <c s="31" r="G28">
        <v>309.77</v>
      </c>
      <c s="31" r="H28">
        <v>377.51</v>
      </c>
      <c s="31" r="I28">
        <v>405.21</v>
      </c>
      <c s="31" r="J28">
        <v>363.99</v>
      </c>
      <c s="31" r="K28">
        <v>366.34</v>
      </c>
      <c s="31" r="L28">
        <v>361.55</v>
      </c>
    </row>
    <row>
      <c s="29" r="A29">
        <v>17</v>
      </c>
      <c t="s" r="B29">
        <v>180</v>
      </c>
      <c s="32" r="C29">
        <v>1435.31</v>
      </c>
      <c s="32" r="D29">
        <v>1486.07</v>
      </c>
      <c s="32" r="E29">
        <v>1510.75</v>
      </c>
      <c s="32" r="F29">
        <v>1469.18</v>
      </c>
      <c s="32" r="G29">
        <v>1675.42</v>
      </c>
      <c s="32" r="H29">
        <v>1887.53</v>
      </c>
      <c s="32" r="I29">
        <v>1648.75</v>
      </c>
      <c s="32" r="J29">
        <v>1670.56</v>
      </c>
      <c s="32" r="K29">
        <v>1795.13</v>
      </c>
      <c s="32" r="L29">
        <v>1823.92</v>
      </c>
    </row>
    <row>
      <c s="20" t="s" r="A30"/>
      <c s="20" t="s" r="B30">
        <v>181</v>
      </c>
      <c s="49" r="C30">
        <v>1881.71</v>
      </c>
      <c s="49" r="D30">
        <v>1982.24</v>
      </c>
      <c s="49" r="E30">
        <v>1996.64</v>
      </c>
      <c s="49" r="F30">
        <v>1984.30</v>
      </c>
      <c s="49" r="G30">
        <v>2228.77</v>
      </c>
      <c s="49" r="H30">
        <v>2532.98</v>
      </c>
      <c s="49" r="I30">
        <v>2324.13</v>
      </c>
      <c s="49" r="J30">
        <v>2302.39</v>
      </c>
      <c s="20" t="s" r="K30"/>
      <c s="20" t="s" r="L30"/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182</v>
      </c>
      <c s="25" r="C32">
        <v>1439</v>
      </c>
      <c s="25" r="D32">
        <v>1339</v>
      </c>
      <c s="25" r="E32">
        <v>1245</v>
      </c>
      <c s="25" r="F32">
        <v>1371</v>
      </c>
      <c s="25" r="G32">
        <v>1347</v>
      </c>
      <c s="25" r="H32">
        <v>1382</v>
      </c>
      <c s="25" r="I32">
        <v>1490</v>
      </c>
      <c s="25" r="J32">
        <v>1521</v>
      </c>
      <c s="25" r="K32">
        <v>1536</v>
      </c>
      <c s="25" r="L32">
        <v>1474</v>
      </c>
    </row>
    <row>
      <c s="29" r="A33">
        <v>19</v>
      </c>
      <c t="s" r="B33">
        <v>183</v>
      </c>
      <c s="23" r="C33">
        <v>439</v>
      </c>
      <c s="23" r="D33">
        <v>475</v>
      </c>
      <c s="23" r="E33">
        <v>494</v>
      </c>
      <c s="23" r="F33">
        <v>504</v>
      </c>
      <c s="23" r="G33">
        <v>519</v>
      </c>
      <c s="23" r="H33">
        <v>530</v>
      </c>
      <c s="23" r="I33">
        <v>589</v>
      </c>
      <c s="23" r="J33">
        <v>553</v>
      </c>
      <c s="23" r="K33">
        <v>553</v>
      </c>
      <c s="23" r="L33">
        <v>573</v>
      </c>
    </row>
    <row>
      <c s="29" r="A34">
        <v>20</v>
      </c>
      <c t="s" r="B34">
        <v>184</v>
      </c>
      <c s="22" r="C34">
        <v>4</v>
      </c>
      <c s="22" r="D34">
        <v>4</v>
      </c>
      <c s="22" r="E34">
        <v>4</v>
      </c>
      <c s="22" r="F34">
        <v>5</v>
      </c>
      <c s="22" r="G34">
        <v>6</v>
      </c>
      <c s="22" r="H34">
        <v>6</v>
      </c>
      <c s="22" r="I34">
        <v>5</v>
      </c>
      <c s="22" r="J34">
        <v>5</v>
      </c>
      <c s="22" r="K34">
        <v>5</v>
      </c>
      <c s="22" r="L34">
        <v>6</v>
      </c>
    </row>
    <row>
      <c s="38" r="A35">
        <v>21</v>
      </c>
      <c s="20" t="s" r="B35">
        <v>71</v>
      </c>
      <c s="47" r="C35">
        <v>3272</v>
      </c>
      <c s="47" r="D35">
        <v>3313</v>
      </c>
      <c s="47" r="E35">
        <v>3339</v>
      </c>
      <c s="47" r="F35">
        <v>3499</v>
      </c>
      <c s="47" r="G35">
        <v>3587</v>
      </c>
      <c s="47" r="H35">
        <v>3631</v>
      </c>
      <c s="47" r="I35">
        <v>3997</v>
      </c>
      <c s="47" r="J35">
        <v>3893</v>
      </c>
      <c s="47" r="K35">
        <v>3830</v>
      </c>
      <c s="47" r="L35">
        <v>3905</v>
      </c>
    </row>
    <row>
      <c s="29" r="A36">
        <v>22</v>
      </c>
      <c t="s" r="B36">
        <v>185</v>
      </c>
      <c s="23" r="C36">
        <v>351</v>
      </c>
      <c s="23" r="D36">
        <v>367</v>
      </c>
      <c s="23" r="E36">
        <v>373</v>
      </c>
      <c s="23" r="F36">
        <v>376</v>
      </c>
      <c s="23" r="G36">
        <v>378</v>
      </c>
      <c s="23" r="H36">
        <v>387</v>
      </c>
      <c s="23" r="I36">
        <v>455</v>
      </c>
      <c s="23" r="J36">
        <v>447</v>
      </c>
      <c s="23" r="K36">
        <v>447</v>
      </c>
      <c s="23" r="L36">
        <v>447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t="s" r="A38"/>
      <c t="inlineStr" r="B38">
        <is xml:space="preserve">
          <r>
            <rPr>
              <color rgb="FFFF0000"/>
              <sz val="14"/>
            </rPr>
            <t>*</t>
          </r>
          <r>
            <rPr/>
            <t>Reserves shown in line 16 is not cash but a value that recognises that all (owned and leased) assets, e.g. leased land, are included under Assets at current market value.</t>
          </r>
        </is>
      </c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s="48" t="s" r="B39">
        <v>188</v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t="s" r="B40"/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s="21" t="s" r="B41">
        <v>102</v>
      </c>
      <c s="33" r="C41">
        <f>_xlfn.HYPERLINK("mailto:econ@beeflambnz.com","econ@beeflambnz.com")</f>
      </c>
      <c t="s" r="D41"/>
      <c t="s" r="E41"/>
      <c s="19" t="s" r="F41">
        <v>54</v>
      </c>
      <c t="s" r="G41"/>
      <c t="s" r="H41"/>
      <c t="s" r="I41"/>
      <c t="s" r="J41"/>
      <c t="s" r="K41"/>
      <c s="21" t="s" r="L41">
        <v>103</v>
      </c>
    </row>
  </sheetData>
  <mergeCells count="1">
    <mergeCell ref="C41:E41"/>
  </mergeCells>
  <hyperlinks>
    <hyperlink ref="L2" location="Notes!A1" display="Notes tab"/>
    <hyperlink ref="F4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50" r="C8">
        <v>13136.63</v>
      </c>
      <c s="50" r="D8">
        <v>13301.73</v>
      </c>
      <c s="50" r="E8">
        <v>13213.83</v>
      </c>
      <c s="50" r="F8">
        <v>13832.89</v>
      </c>
      <c s="50" r="G8">
        <v>16423.30</v>
      </c>
      <c s="50" r="H8">
        <v>18420.24</v>
      </c>
      <c s="50" r="I8">
        <v>15804.31</v>
      </c>
      <c s="50" r="J8">
        <v>15594.69</v>
      </c>
      <c s="50" r="K8">
        <v>15594.69</v>
      </c>
      <c s="50" r="L8">
        <v>15594.69</v>
      </c>
    </row>
    <row>
      <c s="22" r="A9">
        <v>2</v>
      </c>
      <c t="s" r="B9">
        <v>162</v>
      </c>
      <c s="31" r="C9">
        <v>136.11</v>
      </c>
      <c s="31" r="D9">
        <v>143.09</v>
      </c>
      <c s="31" r="E9">
        <v>147.69</v>
      </c>
      <c s="31" r="F9">
        <v>161.32</v>
      </c>
      <c s="31" r="G9">
        <v>161.90</v>
      </c>
      <c s="31" r="H9">
        <v>175.11</v>
      </c>
      <c s="31" r="I9">
        <v>156.12</v>
      </c>
      <c s="31" r="J9">
        <v>158.20</v>
      </c>
      <c s="31" r="K9">
        <v>158.20</v>
      </c>
      <c s="31" r="L9">
        <v>158.20</v>
      </c>
    </row>
    <row>
      <c s="22" r="A10">
        <v>3</v>
      </c>
      <c t="s" r="B10">
        <v>163</v>
      </c>
      <c s="30" r="C10">
        <v>81.54</v>
      </c>
      <c s="30" r="D10">
        <v>87.51</v>
      </c>
      <c s="30" r="E10">
        <v>91.35</v>
      </c>
      <c s="30" r="F10">
        <v>92.11</v>
      </c>
      <c s="30" r="G10">
        <v>86.28</v>
      </c>
      <c s="30" r="H10">
        <v>95.43</v>
      </c>
      <c s="31" r="I10">
        <v>100.05</v>
      </c>
      <c s="31" r="J10">
        <v>102.07</v>
      </c>
      <c s="31" r="K10">
        <v>102.07</v>
      </c>
      <c s="31" r="L10">
        <v>102.07</v>
      </c>
    </row>
    <row>
      <c s="22" r="A11">
        <v>4</v>
      </c>
      <c t="s" r="B11">
        <v>164</v>
      </c>
      <c s="31" r="C11">
        <v>488.27</v>
      </c>
      <c s="31" r="D11">
        <v>554.50</v>
      </c>
      <c s="31" r="E11">
        <v>593.87</v>
      </c>
      <c s="31" r="F11">
        <v>522.37</v>
      </c>
      <c s="31" r="G11">
        <v>575.11</v>
      </c>
      <c s="31" r="H11">
        <v>652.15</v>
      </c>
      <c s="31" r="I11">
        <v>569.55</v>
      </c>
      <c s="31" r="J11">
        <v>452.60</v>
      </c>
      <c s="31" r="K11">
        <v>572.97</v>
      </c>
      <c s="31" r="L11">
        <v>837.53</v>
      </c>
    </row>
    <row>
      <c s="22" r="A12">
        <v>5</v>
      </c>
      <c t="s" r="B12">
        <v>165</v>
      </c>
      <c s="32" r="C12">
        <v>1407.85</v>
      </c>
      <c s="32" r="D12">
        <v>1377.56</v>
      </c>
      <c s="32" r="E12">
        <v>1355.61</v>
      </c>
      <c s="32" r="F12">
        <v>1198.48</v>
      </c>
      <c s="32" r="G12">
        <v>1224.67</v>
      </c>
      <c s="32" r="H12">
        <v>1304.37</v>
      </c>
      <c s="32" r="I12">
        <v>1358.89</v>
      </c>
      <c s="32" r="J12">
        <v>1296.84</v>
      </c>
      <c s="32" r="K12">
        <v>1743.25</v>
      </c>
      <c s="32" r="L12">
        <v>1902.63</v>
      </c>
    </row>
    <row>
      <c s="22" r="A13">
        <v>6</v>
      </c>
      <c t="s" r="B13">
        <v>166</v>
      </c>
      <c s="24" r="C13">
        <v>4.94</v>
      </c>
      <c s="24" r="D13">
        <v>6.11</v>
      </c>
      <c s="24" r="E13">
        <v>7.29</v>
      </c>
      <c s="24" r="F13">
        <v>5.95</v>
      </c>
      <c s="24" r="G13">
        <v>4.17</v>
      </c>
      <c s="24" r="H13">
        <v>4.88</v>
      </c>
      <c s="24" r="I13">
        <v>4.78</v>
      </c>
      <c s="24" r="J13">
        <v>5.90</v>
      </c>
      <c s="24" r="K13">
        <v>5.64</v>
      </c>
      <c s="24" r="L13">
        <v>5.64</v>
      </c>
    </row>
    <row>
      <c s="22" r="A14">
        <v>7</v>
      </c>
      <c t="s" r="B14">
        <v>167</v>
      </c>
      <c s="24" r="C14">
        <v>0.07</v>
      </c>
      <c t="s" r="D14"/>
      <c s="24" r="E14">
        <v>0.16</v>
      </c>
      <c s="24" r="F14">
        <v>0.13</v>
      </c>
      <c s="24" r="G14">
        <v>0.12</v>
      </c>
      <c s="24" r="H14">
        <v>0.13</v>
      </c>
      <c t="s" r="I14"/>
      <c s="24" r="J14">
        <v>0.02</v>
      </c>
      <c s="24" r="K14">
        <v>0.02</v>
      </c>
      <c s="24" r="L14">
        <v>0.02</v>
      </c>
    </row>
    <row>
      <c s="20" t="s" r="A15"/>
      <c s="20" t="s" r="B15">
        <v>168</v>
      </c>
      <c s="51" r="C15">
        <v>15255.42</v>
      </c>
      <c s="51" r="D15">
        <v>15470.49</v>
      </c>
      <c s="51" r="E15">
        <v>15409.82</v>
      </c>
      <c s="51" r="F15">
        <v>15813.24</v>
      </c>
      <c s="51" r="G15">
        <v>18475.55</v>
      </c>
      <c s="51" r="H15">
        <v>20652.30</v>
      </c>
      <c s="51" r="I15">
        <v>17993.69</v>
      </c>
      <c s="51" r="J15">
        <v>17610.32</v>
      </c>
      <c s="51" r="K15">
        <v>17287.06</v>
      </c>
      <c s="51" r="L15">
        <v>17682.94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1" r="C17">
        <v>277.22</v>
      </c>
      <c s="31" r="D17">
        <v>374.21</v>
      </c>
      <c s="31" r="E17">
        <v>354.82</v>
      </c>
      <c s="31" r="F17">
        <v>347.40</v>
      </c>
      <c s="31" r="G17">
        <v>294.50</v>
      </c>
      <c s="31" r="H17">
        <v>514.12</v>
      </c>
      <c s="31" r="I17">
        <v>390.49</v>
      </c>
      <c s="31" r="J17">
        <v>286.19</v>
      </c>
      <c s="31" r="K17">
        <v>376.26</v>
      </c>
      <c s="31" r="L17">
        <v>353.31</v>
      </c>
    </row>
    <row>
      <c s="22" r="A18">
        <v>9</v>
      </c>
      <c t="s" r="B18">
        <v>170</v>
      </c>
      <c s="31" r="C18">
        <v>247.87</v>
      </c>
      <c s="31" r="D18">
        <v>211.67</v>
      </c>
      <c s="31" r="E18">
        <v>148.48</v>
      </c>
      <c s="31" r="F18">
        <v>148.85</v>
      </c>
      <c s="30" r="G18">
        <v>81.92</v>
      </c>
      <c s="31" r="H18">
        <v>150.20</v>
      </c>
      <c s="30" r="I18">
        <v>97.23</v>
      </c>
      <c s="30" r="J18">
        <v>99.86</v>
      </c>
      <c s="31" r="K18">
        <v>110.05</v>
      </c>
      <c s="31" r="L18">
        <v>103.39</v>
      </c>
    </row>
    <row>
      <c s="29" r="A19">
        <v>10</v>
      </c>
      <c t="s" r="B19">
        <v>171</v>
      </c>
      <c s="24" r="C19">
        <v>7.37</v>
      </c>
      <c s="30" r="D19">
        <v>12.67</v>
      </c>
      <c s="30" r="E19">
        <v>16.54</v>
      </c>
      <c s="30" r="F19">
        <v>13.88</v>
      </c>
      <c s="30" r="G19">
        <v>14.15</v>
      </c>
      <c s="30" r="H19">
        <v>12.05</v>
      </c>
      <c s="30" r="I19">
        <v>14.75</v>
      </c>
      <c s="30" r="J19">
        <v>15.52</v>
      </c>
      <c s="30" r="K19">
        <v>13.66</v>
      </c>
      <c s="30" r="L19">
        <v>14.73</v>
      </c>
    </row>
    <row>
      <c s="29" r="A20">
        <v>11</v>
      </c>
      <c t="s" r="B20">
        <v>172</v>
      </c>
      <c s="31" r="C20">
        <v>969.67</v>
      </c>
      <c s="31" r="D20">
        <v>950.72</v>
      </c>
      <c s="31" r="E20">
        <v>965.83</v>
      </c>
      <c s="32" r="F20">
        <v>1162.94</v>
      </c>
      <c s="32" r="G20">
        <v>1247.06</v>
      </c>
      <c s="32" r="H20">
        <v>1429.99</v>
      </c>
      <c s="32" r="I20">
        <v>1045.88</v>
      </c>
      <c s="32" r="J20">
        <v>1118.20</v>
      </c>
      <c s="32" r="K20">
        <v>1139.41</v>
      </c>
      <c s="32" r="L20">
        <v>1106.53</v>
      </c>
    </row>
    <row>
      <c s="29" r="A21">
        <v>12</v>
      </c>
      <c t="s" r="B21">
        <v>173</v>
      </c>
      <c s="31" r="C21">
        <v>105.49</v>
      </c>
      <c s="31" r="D21">
        <v>182.92</v>
      </c>
      <c s="31" r="E21">
        <v>171.75</v>
      </c>
      <c s="31" r="F21">
        <v>156.18</v>
      </c>
      <c s="31" r="G21">
        <v>147.16</v>
      </c>
      <c s="30" r="H21">
        <v>76.36</v>
      </c>
      <c s="30" r="I21">
        <v>67.74</v>
      </c>
      <c s="30" r="J21">
        <v>68.87</v>
      </c>
      <c s="30" r="K21">
        <v>67.98</v>
      </c>
      <c s="30" r="L21">
        <v>68.60</v>
      </c>
    </row>
    <row>
      <c s="29" r="A22">
        <v>13</v>
      </c>
      <c t="s" r="B22">
        <v>174</v>
      </c>
      <c s="31" r="C22">
        <v>651.11</v>
      </c>
      <c s="31" r="D22">
        <v>666.50</v>
      </c>
      <c s="31" r="E22">
        <v>783.03</v>
      </c>
      <c s="31" r="F22">
        <v>805.08</v>
      </c>
      <c s="31" r="G22">
        <v>872.16</v>
      </c>
      <c s="31" r="H22">
        <v>912.95</v>
      </c>
      <c s="31" r="I22">
        <v>792.49</v>
      </c>
      <c s="31" r="J22">
        <v>841.39</v>
      </c>
      <c s="31" r="K22">
        <v>876.01</v>
      </c>
      <c s="31" r="L22">
        <v>904.55</v>
      </c>
    </row>
    <row>
      <c s="29" r="A23">
        <v>14</v>
      </c>
      <c t="s" r="B23">
        <v>175</v>
      </c>
      <c s="30" r="C23">
        <v>27.05</v>
      </c>
      <c s="30" r="D23">
        <v>25.00</v>
      </c>
      <c s="30" r="E23">
        <v>23.16</v>
      </c>
      <c s="30" r="F23">
        <v>18.05</v>
      </c>
      <c s="30" r="G23">
        <v>17.26</v>
      </c>
      <c s="30" r="H23">
        <v>17.57</v>
      </c>
      <c s="30" r="I23">
        <v>14.32</v>
      </c>
      <c s="30" r="J23">
        <v>11.55</v>
      </c>
      <c s="30" r="K23">
        <v>13.78</v>
      </c>
      <c s="30" r="L23">
        <v>13.30</v>
      </c>
    </row>
    <row>
      <c s="20" t="s" r="A24"/>
      <c s="20" t="s" r="B24">
        <v>176</v>
      </c>
      <c s="51" r="C24">
        <v>17541.19</v>
      </c>
      <c s="51" r="D24">
        <v>17894.18</v>
      </c>
      <c s="51" r="E24">
        <v>17873.43</v>
      </c>
      <c s="51" r="F24">
        <v>18465.63</v>
      </c>
      <c s="51" r="G24">
        <v>21149.76</v>
      </c>
      <c s="51" r="H24">
        <v>23765.55</v>
      </c>
      <c s="51" r="I24">
        <v>20416.59</v>
      </c>
      <c s="51" r="J24">
        <v>20051.90</v>
      </c>
      <c s="51" r="K24">
        <v>20774.00</v>
      </c>
      <c s="51" r="L24">
        <v>21165.20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1" r="C27">
        <v>227.28</v>
      </c>
      <c s="31" r="D27">
        <v>223.92</v>
      </c>
      <c s="31" r="E27">
        <v>249.63</v>
      </c>
      <c s="31" r="F27">
        <v>253.80</v>
      </c>
      <c s="31" r="G27">
        <v>251.15</v>
      </c>
      <c s="31" r="H27">
        <v>240.43</v>
      </c>
      <c s="31" r="I27">
        <v>268.94</v>
      </c>
      <c s="31" r="J27">
        <v>274.62</v>
      </c>
      <c s="31" r="K27">
        <v>260.26</v>
      </c>
      <c s="31" r="L27">
        <v>216.07</v>
      </c>
    </row>
    <row>
      <c s="29" r="A28">
        <v>16</v>
      </c>
      <c t="s" r="B28">
        <v>179</v>
      </c>
      <c s="32" r="C28">
        <v>1796.01</v>
      </c>
      <c s="32" r="D28">
        <v>1731.89</v>
      </c>
      <c s="32" r="E28">
        <v>1739.09</v>
      </c>
      <c s="32" r="F28">
        <v>1995.44</v>
      </c>
      <c s="32" r="G28">
        <v>2060.27</v>
      </c>
      <c s="32" r="H28">
        <v>2273.55</v>
      </c>
      <c s="32" r="I28">
        <v>2104.46</v>
      </c>
      <c s="32" r="J28">
        <v>2057.99</v>
      </c>
      <c s="32" r="K28">
        <v>1993.73</v>
      </c>
      <c s="32" r="L28">
        <v>1856.82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2" r="C29">
        <v>2138.05</v>
      </c>
      <c s="32" r="D29">
        <v>2523.29</v>
      </c>
      <c s="32" r="E29">
        <v>2360.87</v>
      </c>
      <c s="32" r="F29">
        <v>2544.41</v>
      </c>
      <c s="32" r="G29">
        <v>2939.57</v>
      </c>
      <c s="32" r="H29">
        <v>3541.95</v>
      </c>
      <c s="32" r="I29">
        <v>3559.60</v>
      </c>
      <c s="32" r="J29">
        <v>3170.09</v>
      </c>
      <c s="32" r="K29">
        <v>3138.91</v>
      </c>
      <c s="32" r="L29">
        <v>3158.53</v>
      </c>
    </row>
    <row>
      <c s="29" r="A30">
        <v>18</v>
      </c>
      <c t="s" r="B30">
        <v>180</v>
      </c>
      <c s="50" r="C30">
        <v>13379.85</v>
      </c>
      <c s="50" r="D30">
        <v>13415.08</v>
      </c>
      <c s="50" r="E30">
        <v>13523.84</v>
      </c>
      <c s="50" r="F30">
        <v>13671.98</v>
      </c>
      <c s="50" r="G30">
        <v>15898.77</v>
      </c>
      <c s="50" r="H30">
        <v>17709.62</v>
      </c>
      <c s="50" r="I30">
        <v>14483.60</v>
      </c>
      <c s="50" r="J30">
        <v>14549.21</v>
      </c>
      <c s="50" r="K30">
        <v>15381.10</v>
      </c>
      <c s="50" r="L30">
        <v>15933.78</v>
      </c>
    </row>
    <row>
      <c s="20" t="s" r="A31"/>
      <c s="20" t="s" r="B31">
        <v>181</v>
      </c>
      <c s="51" r="C31">
        <v>17541.19</v>
      </c>
      <c s="51" r="D31">
        <v>17894.18</v>
      </c>
      <c s="51" r="E31">
        <v>17873.43</v>
      </c>
      <c s="51" r="F31">
        <v>18465.63</v>
      </c>
      <c s="51" r="G31">
        <v>21149.76</v>
      </c>
      <c s="51" r="H31">
        <v>23765.55</v>
      </c>
      <c s="51" r="I31">
        <v>20416.59</v>
      </c>
      <c s="51" r="J31">
        <v>20051.90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1439</v>
      </c>
      <c s="25" r="D33">
        <v>1339</v>
      </c>
      <c s="25" r="E33">
        <v>1245</v>
      </c>
      <c s="25" r="F33">
        <v>1371</v>
      </c>
      <c s="25" r="G33">
        <v>1347</v>
      </c>
      <c s="25" r="H33">
        <v>1382</v>
      </c>
      <c s="25" r="I33">
        <v>1490</v>
      </c>
      <c s="25" r="J33">
        <v>1521</v>
      </c>
      <c s="25" r="K33">
        <v>1536</v>
      </c>
      <c s="25" r="L33">
        <v>1474</v>
      </c>
    </row>
    <row>
      <c s="29" r="A34">
        <v>20</v>
      </c>
      <c t="s" r="B34">
        <v>183</v>
      </c>
      <c s="23" r="C34">
        <v>439</v>
      </c>
      <c s="23" r="D34">
        <v>475</v>
      </c>
      <c s="23" r="E34">
        <v>494</v>
      </c>
      <c s="23" r="F34">
        <v>504</v>
      </c>
      <c s="23" r="G34">
        <v>519</v>
      </c>
      <c s="23" r="H34">
        <v>530</v>
      </c>
      <c s="23" r="I34">
        <v>589</v>
      </c>
      <c s="23" r="J34">
        <v>553</v>
      </c>
      <c s="23" r="K34">
        <v>553</v>
      </c>
      <c s="23" r="L34">
        <v>573</v>
      </c>
    </row>
    <row>
      <c s="29" r="A35">
        <v>21</v>
      </c>
      <c t="s" r="B35">
        <v>184</v>
      </c>
      <c s="22" r="C35">
        <v>4</v>
      </c>
      <c s="22" r="D35">
        <v>4</v>
      </c>
      <c s="22" r="E35">
        <v>4</v>
      </c>
      <c s="22" r="F35">
        <v>5</v>
      </c>
      <c s="22" r="G35">
        <v>6</v>
      </c>
      <c s="22" r="H35">
        <v>6</v>
      </c>
      <c s="22" r="I35">
        <v>5</v>
      </c>
      <c s="22" r="J35">
        <v>5</v>
      </c>
      <c s="22" r="K35">
        <v>5</v>
      </c>
      <c s="22" r="L35">
        <v>6</v>
      </c>
    </row>
    <row>
      <c s="38" r="A36">
        <v>22</v>
      </c>
      <c s="20" t="s" r="B36">
        <v>71</v>
      </c>
      <c s="47" r="C36">
        <v>3272</v>
      </c>
      <c s="47" r="D36">
        <v>3313</v>
      </c>
      <c s="47" r="E36">
        <v>3339</v>
      </c>
      <c s="47" r="F36">
        <v>3499</v>
      </c>
      <c s="47" r="G36">
        <v>3587</v>
      </c>
      <c s="47" r="H36">
        <v>3631</v>
      </c>
      <c s="47" r="I36">
        <v>3997</v>
      </c>
      <c s="47" r="J36">
        <v>3893</v>
      </c>
      <c s="47" r="K36">
        <v>3830</v>
      </c>
      <c s="47" r="L36">
        <v>3905</v>
      </c>
    </row>
    <row>
      <c s="29" r="A37">
        <v>23</v>
      </c>
      <c t="s" r="B37">
        <v>185</v>
      </c>
      <c s="23" r="C37">
        <v>351</v>
      </c>
      <c s="23" r="D37">
        <v>367</v>
      </c>
      <c s="23" r="E37">
        <v>373</v>
      </c>
      <c s="23" r="F37">
        <v>376</v>
      </c>
      <c s="23" r="G37">
        <v>378</v>
      </c>
      <c s="23" r="H37">
        <v>387</v>
      </c>
      <c s="23" r="I37">
        <v>455</v>
      </c>
      <c s="23" r="J37">
        <v>447</v>
      </c>
      <c s="23" r="K37">
        <v>447</v>
      </c>
      <c s="23" r="L37">
        <v>447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8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3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190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191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192</v>
      </c>
      <c s="35" r="C8">
        <v>100376</v>
      </c>
      <c s="35" r="D8">
        <v>140465</v>
      </c>
      <c s="35" r="E8">
        <v>121209</v>
      </c>
      <c s="35" r="F8">
        <v>136920</v>
      </c>
      <c s="34" r="G8">
        <v>84542</v>
      </c>
      <c s="35" r="H8">
        <v>156726</v>
      </c>
      <c s="35" r="I8">
        <v>108092</v>
      </c>
      <c s="34" r="J8">
        <v>66670</v>
      </c>
      <c s="35" r="K8">
        <v>187519</v>
      </c>
      <c s="35" r="L8">
        <v>324455</v>
      </c>
    </row>
    <row>
      <c s="22" r="A9">
        <v>2</v>
      </c>
      <c t="s" r="B9">
        <v>193</v>
      </c>
      <c s="34" r="C9">
        <v>19086</v>
      </c>
      <c s="34" r="D9">
        <v>20521</v>
      </c>
      <c s="34" r="E9">
        <v>21379</v>
      </c>
      <c s="34" r="F9">
        <v>22255</v>
      </c>
      <c s="34" r="G9">
        <v>24443</v>
      </c>
      <c s="34" r="H9">
        <v>23696</v>
      </c>
      <c s="34" r="I9">
        <v>28947</v>
      </c>
      <c s="34" r="J9">
        <v>27491</v>
      </c>
      <c s="34" r="K9">
        <v>28166</v>
      </c>
      <c s="34" r="L9">
        <v>33145</v>
      </c>
    </row>
    <row>
      <c s="22" r="A10">
        <v>3</v>
      </c>
      <c t="s" r="B10">
        <v>194</v>
      </c>
      <c s="34" r="C10">
        <v>12146</v>
      </c>
      <c s="35" r="D10">
        <v>-13634</v>
      </c>
      <c s="25" r="E10">
        <v>6974</v>
      </c>
      <c s="35" r="F10">
        <v>-12720</v>
      </c>
      <c s="25" r="G10">
        <v>3963</v>
      </c>
      <c s="34" r="H10">
        <v>19460</v>
      </c>
      <c s="34" r="I10">
        <v>18831</v>
      </c>
      <c s="25" r="J10">
        <v>8393</v>
      </c>
      <c s="35" r="K10">
        <v>-24052</v>
      </c>
      <c s="25" r="L10">
        <v>6480</v>
      </c>
    </row>
    <row>
      <c s="20" t="s" r="A11"/>
      <c s="20" t="s" r="B11">
        <v>195</v>
      </c>
      <c s="37" r="C11">
        <v>131608</v>
      </c>
      <c s="37" r="D11">
        <v>147352</v>
      </c>
      <c s="37" r="E11">
        <v>149562</v>
      </c>
      <c s="37" r="F11">
        <v>146455</v>
      </c>
      <c s="37" r="G11">
        <v>112948</v>
      </c>
      <c s="37" r="H11">
        <v>199882</v>
      </c>
      <c s="37" r="I11">
        <v>155870</v>
      </c>
      <c s="37" r="J11">
        <v>102554</v>
      </c>
      <c s="37" r="K11">
        <v>191633</v>
      </c>
      <c s="37" r="L11">
        <v>364080</v>
      </c>
    </row>
    <row>
      <c s="22" r="A12">
        <v>4</v>
      </c>
      <c t="s" r="B12">
        <v>196</v>
      </c>
      <c s="25" r="C12">
        <v>7931</v>
      </c>
      <c s="25" r="D12">
        <v>6768</v>
      </c>
      <c s="25" r="E12">
        <v>6956</v>
      </c>
      <c s="25" r="F12">
        <v>5272</v>
      </c>
      <c s="25" r="G12">
        <v>4497</v>
      </c>
      <c s="25" r="H12">
        <v>4516</v>
      </c>
      <c s="25" r="I12">
        <v>8106</v>
      </c>
      <c s="34" r="J12">
        <v>22939</v>
      </c>
      <c s="34" r="K12">
        <v>11854</v>
      </c>
      <c s="34" r="L12">
        <v>14300</v>
      </c>
    </row>
    <row>
      <c s="22" r="A13">
        <v>5</v>
      </c>
      <c t="s" r="B13">
        <v>197</v>
      </c>
      <c s="34" r="C13">
        <v>47318</v>
      </c>
      <c s="35" r="D13">
        <v>144576</v>
      </c>
      <c s="35" r="E13">
        <v>105126</v>
      </c>
      <c s="34" r="F13">
        <v>10274</v>
      </c>
      <c s="34" r="G13">
        <v>20908</v>
      </c>
      <c s="34" r="H13">
        <v>19871</v>
      </c>
      <c s="34" r="I13">
        <v>18592</v>
      </c>
      <c s="34" r="J13">
        <v>10994</v>
      </c>
      <c s="34" r="K13">
        <v>16486</v>
      </c>
      <c s="34" r="L13">
        <v>15358</v>
      </c>
    </row>
    <row>
      <c s="22" r="A14">
        <v>6</v>
      </c>
      <c t="s" r="B14">
        <v>198</v>
      </c>
      <c s="34" r="C14">
        <v>17131</v>
      </c>
      <c s="34" r="D14">
        <v>14876</v>
      </c>
      <c s="34" r="E14">
        <v>36746</v>
      </c>
      <c s="34" r="F14">
        <v>42318</v>
      </c>
      <c s="34" r="G14">
        <v>22668</v>
      </c>
      <c s="34" r="H14">
        <v>35811</v>
      </c>
      <c s="25" r="I14">
        <v>7177</v>
      </c>
      <c s="34" r="J14">
        <v>21406</v>
      </c>
      <c s="34" r="K14">
        <v>21465</v>
      </c>
      <c s="34" r="L14">
        <v>16683</v>
      </c>
    </row>
    <row>
      <c s="22" r="A15">
        <v>7</v>
      </c>
      <c t="s" r="B15">
        <v>199</v>
      </c>
      <c t="s" r="C15"/>
      <c t="s" r="D15"/>
      <c t="s" r="E15"/>
      <c t="s" r="F15"/>
      <c s="23" r="G15">
        <v>795</v>
      </c>
      <c s="23" r="H15">
        <v>507</v>
      </c>
      <c s="23" r="I15">
        <v>124</v>
      </c>
      <c s="23" r="J15">
        <v>536</v>
      </c>
      <c s="23" r="K15">
        <v>330</v>
      </c>
      <c s="23" r="L15">
        <v>433</v>
      </c>
    </row>
    <row>
      <c s="22" r="A16">
        <v>8</v>
      </c>
      <c t="s" r="B16">
        <v>200</v>
      </c>
      <c s="34" r="C16">
        <v>45132</v>
      </c>
      <c s="35" r="D16">
        <v>-46377</v>
      </c>
      <c s="34" r="E16">
        <v>-6041</v>
      </c>
      <c s="34" r="F16">
        <v>60424</v>
      </c>
      <c s="35" r="G16">
        <v>131644</v>
      </c>
      <c s="35" r="H16">
        <v>138934</v>
      </c>
      <c s="35" r="I16">
        <v>116013</v>
      </c>
      <c s="35" r="J16">
        <v>175476</v>
      </c>
      <c s="35" r="K16">
        <v>145296</v>
      </c>
      <c s="35" r="L16">
        <v>160749</v>
      </c>
    </row>
    <row>
      <c s="20" t="s" r="A17"/>
      <c s="20" t="s" r="B17">
        <v>201</v>
      </c>
      <c s="37" r="C17">
        <v>249120</v>
      </c>
      <c s="37" r="D17">
        <v>267195</v>
      </c>
      <c s="37" r="E17">
        <v>292349</v>
      </c>
      <c s="37" r="F17">
        <v>264743</v>
      </c>
      <c s="37" r="G17">
        <v>293460</v>
      </c>
      <c s="37" r="H17">
        <v>399521</v>
      </c>
      <c s="37" r="I17">
        <v>305882</v>
      </c>
      <c s="37" r="J17">
        <v>333905</v>
      </c>
      <c s="37" r="K17">
        <v>387064</v>
      </c>
      <c s="37" r="L17">
        <v>571603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t="s" r="A19"/>
      <c s="20" t="s" r="B19">
        <v>202</v>
      </c>
      <c t="s" r="C19"/>
      <c t="s" r="D19"/>
      <c t="s" r="E19"/>
      <c t="s" r="F19"/>
      <c t="s" r="G19"/>
      <c t="s" r="H19"/>
      <c t="s" r="I19"/>
      <c t="s" r="J19"/>
      <c t="s" r="K19"/>
      <c t="s" r="L19"/>
    </row>
    <row>
      <c s="22" r="A20">
        <v>9</v>
      </c>
      <c t="s" r="B20">
        <v>203</v>
      </c>
      <c s="25" r="C20">
        <v>1147</v>
      </c>
      <c s="25" r="D20">
        <v>4027</v>
      </c>
      <c s="34" r="E20">
        <v>22990</v>
      </c>
      <c s="52" r="F20">
        <v>-320</v>
      </c>
      <c s="34" r="G20">
        <v>10544</v>
      </c>
      <c s="34" r="H20">
        <v>10436</v>
      </c>
      <c s="34" r="I20">
        <v>15604</v>
      </c>
      <c s="34" r="J20">
        <v>12099</v>
      </c>
      <c s="25" r="K20">
        <v>4025</v>
      </c>
      <c s="25" r="L20">
        <v>5695</v>
      </c>
    </row>
    <row>
      <c s="29" r="A21">
        <v>10</v>
      </c>
      <c t="s" r="B21">
        <v>204</v>
      </c>
      <c s="34" r="C21">
        <v>20306</v>
      </c>
      <c s="34" r="D21">
        <v>22866</v>
      </c>
      <c s="34" r="E21">
        <v>24885</v>
      </c>
      <c s="34" r="F21">
        <v>23205</v>
      </c>
      <c s="34" r="G21">
        <v>16111</v>
      </c>
      <c s="34" r="H21">
        <v>28707</v>
      </c>
      <c s="34" r="I21">
        <v>22658</v>
      </c>
      <c s="34" r="J21">
        <v>21819</v>
      </c>
      <c s="25" r="K21">
        <v>7962</v>
      </c>
      <c s="25" r="L21">
        <v>7956</v>
      </c>
    </row>
    <row>
      <c s="29" r="A22">
        <v>11</v>
      </c>
      <c t="s" r="B22">
        <v>205</v>
      </c>
      <c s="34" r="C22">
        <v>-1767</v>
      </c>
      <c s="23" r="D22">
        <v>410</v>
      </c>
      <c s="52" r="E22">
        <v>-248</v>
      </c>
      <c s="52" r="F22">
        <v>-902</v>
      </c>
      <c s="25" r="G22">
        <v>1066</v>
      </c>
      <c s="52" r="H22">
        <v>-734</v>
      </c>
      <c s="25" r="I22">
        <v>2818</v>
      </c>
      <c s="52" r="J22">
        <v>-386</v>
      </c>
      <c s="52" r="K22">
        <v>-834</v>
      </c>
      <c s="23" r="L22">
        <v>480</v>
      </c>
    </row>
    <row>
      <c s="29" r="A23">
        <v>12</v>
      </c>
      <c t="s" r="B23">
        <v>206</v>
      </c>
      <c s="34" r="C23">
        <v>12281</v>
      </c>
      <c s="35" r="D23">
        <v>-14276</v>
      </c>
      <c s="35" r="E23">
        <v>-18289</v>
      </c>
      <c s="25" r="F23">
        <v>6088</v>
      </c>
      <c s="34" r="G23">
        <v>-9405</v>
      </c>
      <c s="34" r="H23">
        <v>26568</v>
      </c>
      <c s="35" r="I23">
        <v>-16410</v>
      </c>
      <c s="34" r="J23">
        <v>-1198</v>
      </c>
      <c s="25" r="K23">
        <v>4557</v>
      </c>
      <c s="34" r="L23">
        <v>-2978</v>
      </c>
    </row>
    <row>
      <c s="29" r="A24">
        <v>13</v>
      </c>
      <c t="s" r="B24">
        <v>207</v>
      </c>
      <c s="34" r="C24">
        <v>13638</v>
      </c>
      <c s="25" r="D24">
        <v>4094</v>
      </c>
      <c s="34" r="E24">
        <v>20182</v>
      </c>
      <c s="34" r="F24">
        <v>33702</v>
      </c>
      <c s="34" r="G24">
        <v>34658</v>
      </c>
      <c s="25" r="H24">
        <v>6254</v>
      </c>
      <c s="34" r="I24">
        <v>10852</v>
      </c>
      <c s="34" r="J24">
        <v>20359</v>
      </c>
      <c s="25" r="K24">
        <v>9482</v>
      </c>
      <c s="35" r="L24">
        <v>-14696</v>
      </c>
    </row>
    <row>
      <c s="29" r="A25">
        <v>14</v>
      </c>
      <c t="s" r="B25">
        <v>208</v>
      </c>
      <c s="34" r="C25">
        <v>35564</v>
      </c>
      <c s="34" r="D25">
        <v>47068</v>
      </c>
      <c s="34" r="E25">
        <v>60102</v>
      </c>
      <c s="34" r="F25">
        <v>46305</v>
      </c>
      <c s="34" r="G25">
        <v>47441</v>
      </c>
      <c s="34" r="H25">
        <v>97623</v>
      </c>
      <c s="34" r="I25">
        <v>87865</v>
      </c>
      <c s="34" r="J25">
        <v>52217</v>
      </c>
      <c s="34" r="K25">
        <v>50092</v>
      </c>
      <c s="34" r="L25">
        <v>77880</v>
      </c>
    </row>
    <row>
      <c s="29" r="A26">
        <v>15</v>
      </c>
      <c t="s" r="B26">
        <v>209</v>
      </c>
      <c s="34" r="C26">
        <v>79618</v>
      </c>
      <c s="34" r="D26">
        <v>98349</v>
      </c>
      <c s="34" r="E26">
        <v>85437</v>
      </c>
      <c s="34" r="F26">
        <v>70503</v>
      </c>
      <c s="34" r="G26">
        <v>90066</v>
      </c>
      <c s="34" r="H26">
        <v>81772</v>
      </c>
      <c s="34" r="I26">
        <v>84128</v>
      </c>
      <c s="34" r="J26">
        <v>82943</v>
      </c>
      <c s="34" r="K26">
        <v>82948</v>
      </c>
      <c s="34" r="L26">
        <v>83340</v>
      </c>
    </row>
    <row>
      <c s="29" r="A27">
        <v>16</v>
      </c>
      <c t="s" r="B27">
        <v>210</v>
      </c>
      <c s="34" r="C27">
        <v>29323</v>
      </c>
      <c s="34" r="D27">
        <v>32780</v>
      </c>
      <c s="34" r="E27">
        <v>50953</v>
      </c>
      <c s="34" r="F27">
        <v>39206</v>
      </c>
      <c s="34" r="G27">
        <v>40761</v>
      </c>
      <c s="34" r="H27">
        <v>26557</v>
      </c>
      <c s="34" r="I27">
        <v>53997</v>
      </c>
      <c s="34" r="J27">
        <v>45726</v>
      </c>
      <c s="34" r="K27">
        <v>20001</v>
      </c>
      <c s="34" r="L27">
        <v>56256</v>
      </c>
    </row>
    <row>
      <c s="29" r="A28">
        <v>17</v>
      </c>
      <c t="s" r="B28">
        <v>211</v>
      </c>
      <c s="34" r="C28">
        <v>41252</v>
      </c>
      <c s="34" r="D28">
        <v>39733</v>
      </c>
      <c s="34" r="E28">
        <v>44380</v>
      </c>
      <c s="34" r="F28">
        <v>41288</v>
      </c>
      <c s="34" r="G28">
        <v>69078</v>
      </c>
      <c s="34" r="H28">
        <v>48786</v>
      </c>
      <c s="34" r="I28">
        <v>88404</v>
      </c>
      <c s="35" r="J28">
        <v>131870</v>
      </c>
      <c s="34" r="K28">
        <v>82655</v>
      </c>
      <c s="34" r="L28">
        <v>94783</v>
      </c>
    </row>
    <row>
      <c s="20" t="s" r="A29"/>
      <c s="20" t="s" r="B29">
        <v>212</v>
      </c>
      <c s="37" r="C29">
        <v>231362</v>
      </c>
      <c s="37" r="D29">
        <v>235051</v>
      </c>
      <c s="37" r="E29">
        <v>290392</v>
      </c>
      <c s="37" r="F29">
        <v>259075</v>
      </c>
      <c s="37" r="G29">
        <v>300320</v>
      </c>
      <c s="37" r="H29">
        <v>325969</v>
      </c>
      <c s="37" r="I29">
        <v>349916</v>
      </c>
      <c s="37" r="J29">
        <v>365449</v>
      </c>
      <c s="37" r="K29">
        <v>293041</v>
      </c>
      <c s="37" r="L29">
        <v>340031</v>
      </c>
    </row>
    <row>
      <c t="s" r="A30"/>
      <c t="s" r="B30"/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t="s" r="A31"/>
      <c s="20" t="s" r="B31">
        <v>213</v>
      </c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t="s" r="A32"/>
      <c t="s" r="B32">
        <v>214</v>
      </c>
      <c s="34" r="C32">
        <v>17758</v>
      </c>
      <c s="34" r="D32">
        <v>32144</v>
      </c>
      <c s="25" r="E32">
        <v>1957</v>
      </c>
      <c s="25" r="F32">
        <v>5668</v>
      </c>
      <c s="34" r="G32">
        <v>-6860</v>
      </c>
      <c s="34" r="H32">
        <v>73552</v>
      </c>
      <c s="35" r="I32">
        <v>-44034</v>
      </c>
      <c s="35" r="J32">
        <v>-31544</v>
      </c>
      <c s="34" r="K32">
        <v>94023</v>
      </c>
      <c s="35" r="L32">
        <v>231572</v>
      </c>
    </row>
    <row>
      <c t="s" r="A33"/>
      <c s="20" t="s" r="B33">
        <v>215</v>
      </c>
      <c t="s" r="C33"/>
      <c t="s" r="D33"/>
      <c t="s" r="E33"/>
      <c t="s" r="F33"/>
      <c t="s" r="G33"/>
      <c t="s" r="H33"/>
      <c t="s" r="I33"/>
      <c t="s" r="J33"/>
      <c t="s" r="K33"/>
      <c t="s" r="L33"/>
    </row>
    <row>
      <c s="29" r="A34">
        <v>18</v>
      </c>
      <c t="s" r="B34">
        <v>169</v>
      </c>
      <c s="34" r="C34">
        <v>15684</v>
      </c>
      <c s="34" r="D34">
        <v>32681</v>
      </c>
      <c s="34" r="E34">
        <v>11042</v>
      </c>
      <c s="29" r="F34">
        <v>52</v>
      </c>
      <c s="34" r="G34">
        <v>-6533</v>
      </c>
      <c s="34" r="H34">
        <v>70066</v>
      </c>
      <c s="35" r="I34">
        <v>-28476</v>
      </c>
      <c s="35" r="J34">
        <v>-27945</v>
      </c>
      <c t="s" r="K34"/>
      <c t="s" r="L34"/>
    </row>
    <row>
      <c s="29" r="A35">
        <v>19</v>
      </c>
      <c t="s" r="B35">
        <v>216</v>
      </c>
      <c s="34" r="C35">
        <v>-2074</v>
      </c>
      <c s="23" r="D35">
        <v>537</v>
      </c>
      <c s="25" r="E35">
        <v>9085</v>
      </c>
      <c s="34" r="F35">
        <v>-5616</v>
      </c>
      <c s="23" r="G35">
        <v>327</v>
      </c>
      <c s="34" r="H35">
        <v>-3486</v>
      </c>
      <c s="34" r="I35">
        <v>15558</v>
      </c>
      <c s="25" r="J35">
        <v>3599</v>
      </c>
      <c t="s" r="K35"/>
      <c t="s" r="L35"/>
    </row>
    <row>
      <c t="s" r="A36"/>
      <c s="20" t="s" r="B36">
        <v>217</v>
      </c>
      <c t="s" r="C36"/>
      <c t="s" r="D36"/>
      <c t="s" r="E36"/>
      <c t="s" r="F36"/>
      <c t="s" r="G36"/>
      <c t="s" r="H36"/>
      <c t="s" r="I36"/>
      <c t="s" r="J36"/>
      <c t="s" r="K36"/>
      <c t="s" r="L36"/>
    </row>
    <row>
      <c s="29" r="A37">
        <v>20</v>
      </c>
      <c t="s" r="B37">
        <v>218</v>
      </c>
      <c s="26" r="C37">
        <v>5.0</v>
      </c>
      <c s="26" r="D37">
        <v>4.9</v>
      </c>
      <c s="26" r="E37">
        <v>4.4</v>
      </c>
      <c s="26" r="F37">
        <v>3.6</v>
      </c>
      <c s="26" r="G37">
        <v>4.2</v>
      </c>
      <c s="26" r="H37">
        <v>4.6</v>
      </c>
      <c s="26" r="I37">
        <v>6.5</v>
      </c>
      <c s="26" r="J37">
        <v>7.3</v>
      </c>
      <c t="s" r="K37"/>
      <c t="s" r="L37"/>
    </row>
    <row>
      <c s="29" r="A38">
        <v>21</v>
      </c>
      <c t="s" r="B38">
        <v>219</v>
      </c>
      <c s="26" r="C38">
        <v>7.3</v>
      </c>
      <c s="26" r="D38">
        <v>5.8</v>
      </c>
      <c s="26" r="E38">
        <v>3.2</v>
      </c>
      <c s="26" r="F38">
        <v>5.0</v>
      </c>
      <c s="26" r="G38">
        <v>6.2</v>
      </c>
      <c s="26" r="H38">
        <v>7.2</v>
      </c>
      <c s="26" r="I38">
        <v>7.7</v>
      </c>
      <c s="26" r="J38">
        <v>3.6</v>
      </c>
      <c t="s" r="K38"/>
      <c t="s" r="L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1" t="s" r="B40">
        <v>102</v>
      </c>
      <c s="33" r="C40">
        <f>_xlfn.HYPERLINK("mailto:econ@beeflambnz.com","econ@beeflambnz.com")</f>
      </c>
      <c t="s" r="D40"/>
      <c t="s" r="E40"/>
      <c s="19" t="s" r="F40">
        <v>54</v>
      </c>
      <c t="s" r="G40"/>
      <c t="s" r="H40"/>
      <c t="s" r="I40"/>
      <c t="s" r="J40"/>
      <c t="s" r="K40"/>
      <c s="21" t="s" r="L40">
        <v>103</v>
      </c>
    </row>
  </sheetData>
  <mergeCells count="1">
    <mergeCell ref="C40:E40"/>
  </mergeCells>
  <hyperlinks>
    <hyperlink ref="L2" location="Notes!A1" display="Notes tab"/>
    <hyperlink ref="F40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  <legacy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/>
  <dcterms:created xsi:type="dcterms:W3CDTF">2026-04-01T06:57:16Z</dcterms:created>
</cp:coreProperties>
</file>