
<file path=[Content_Types].xml><?xml version="1.0" encoding="utf-8"?>
<Types xmlns="http://schemas.openxmlformats.org/package/2006/content-types">
  <Override PartName="/xl/styles.xml" ContentType="application/vnd.openxmlformats-officedocument.spreadsheetml.styles+xml"/>
  <Override ContentType="application/vnd.openxmlformats-officedocument.spreadsheetml.sharedStrings+xml" PartName="/xl/sharedStrings.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omments9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
<Relationship Target="docProps/core.xml" Type="http://schemas.openxmlformats.org/package/2006/relationships/metadata/core-properties" Id="rId11"/>
<Relationship Target="xl/workbook.xml" Type="http://schemas.openxmlformats.org/officeDocument/2006/relationships/officeDocument" Id="rId12"/>
</Relationships>

</file>

<file path=xl/workbook.xml><?xml version="1.0" encoding="utf-8"?>
<workbook xmlns:r="http://schemas.openxmlformats.org/officeDocument/2006/relationships" xmlns="http://schemas.openxmlformats.org/spreadsheetml/2006/main">
  <sheets>
    <sheet r:id="rId1" sheetId="1" name="Notes"/>
    <sheet r:id="rId2" sheetId="2" name="PerformanceIndicators-Farm"/>
    <sheet r:id="rId3" sheetId="3" name="RevenueExpenseProfit-Farm"/>
    <sheet r:id="rId4" sheetId="4" name="RevenueExpenseProfit-SU"/>
    <sheet r:id="rId5" sheetId="5" name="RevenueExpenseProfit-HA"/>
    <sheet r:id="rId6" sheetId="6" name="CapitalStructure-Farm"/>
    <sheet r:id="rId7" sheetId="7" name="CapitalStructure-SU"/>
    <sheet r:id="rId8" sheetId="8" name="CapitalStructure-HA"/>
    <sheet r:id="rId9" sheetId="9" name="FlowOfFunds-Farm"/>
  </sheets>
  <calcPr fullCalcOnLoad="1"/>
</workbook>
</file>

<file path=xl/comments9.xml><?xml version="1.0" encoding="utf-8"?>
<comments xmlns="http://schemas.openxmlformats.org/spreadsheetml/2006/main">
  <authors>
    <author>BLNZ</author>
  </authors>
  <commentList>
    <comment authorId="0" ref="C14">
      <text>
        <r>
          <t>Rate: 4.9%
Term: 4.6 years</t>
        </r>
      </text>
    </comment>
    <comment authorId="0" ref="D14">
      <text>
        <r>
          <t>Rate: 5.2%
Term: 5.6 years</t>
        </r>
      </text>
    </comment>
    <comment authorId="0" ref="E14">
      <text>
        <r>
          <t>Rate: 4.4%
Term: 3.1 years</t>
        </r>
      </text>
    </comment>
    <comment authorId="0" ref="F14">
      <text>
        <r>
          <t>Rate: 3.6%
Term: 4.3 years</t>
        </r>
      </text>
    </comment>
    <comment authorId="0" ref="G14">
      <text>
        <r>
          <t>Rate: 4.1%
Term: 6.5 years</t>
        </r>
      </text>
    </comment>
    <comment authorId="0" ref="H14">
      <text>
        <r>
          <t>Rate: 5.0%
Term: 7.4 years</t>
        </r>
      </text>
    </comment>
    <comment authorId="0" ref="I14">
      <text>
        <r>
          <t>Rate: 7.8%
Term: 10.4 years</t>
        </r>
      </text>
    </comment>
    <comment authorId="0" ref="J14">
      <text>
        <r>
          <t>Rate: 7.0%
Term: 3.4 years</t>
        </r>
      </text>
    </comment>
  </commentList>
</comments>
</file>

<file path=xl/sharedStrings.xml><?xml version="1.0" encoding="utf-8"?>
<sst xmlns="http://schemas.openxmlformats.org/spreadsheetml/2006/main" count="497" uniqueCount="220">
  <si>
    <t>Sheep and Beef Farm Survey: Class 4 N.I. Hill Country - Northland-Waikato-BoP</t>
  </si>
  <si>
    <t>This workbook has a number of "tabs" (at the bottom of the page) with each tab containing data</t>
  </si>
  <si>
    <t>Navigate within this workbook</t>
  </si>
  <si>
    <t>on a per Farm, per Hectare (ha) or per Stock Unit (su) basis.</t>
  </si>
  <si>
    <t>Performance Indicators Per Farm Analysis</t>
  </si>
  <si>
    <t>$ Per Farm Analysis</t>
  </si>
  <si>
    <t>Individual Farm Classes in the table below are ranked from Extensive to Intensive and comprise:</t>
  </si>
  <si>
    <t>$ Per Stock Unit Analysis</t>
  </si>
  <si>
    <t>$ Per Hectare Analysis</t>
  </si>
  <si>
    <t>Northland</t>
  </si>
  <si>
    <t>East</t>
  </si>
  <si>
    <t>Taranaki-</t>
  </si>
  <si>
    <t>Capital Structure $ per Farm</t>
  </si>
  <si>
    <t>North Island</t>
  </si>
  <si>
    <t>Waikato-BoP</t>
  </si>
  <si>
    <t> Coast</t>
  </si>
  <si>
    <t>Manawatu</t>
  </si>
  <si>
    <t>Capital Structure $ per Stock Unit</t>
  </si>
  <si>
    <t>Class 3</t>
  </si>
  <si>
    <t>North Island Hard Hill Country</t>
  </si>
  <si>
    <t>Capital Structure $ per Hectare</t>
  </si>
  <si>
    <t>Class 4</t>
  </si>
  <si>
    <t>North Island Hill Country</t>
  </si>
  <si>
    <t>Flow of Funds $ per Farm</t>
  </si>
  <si>
    <t>Class 5</t>
  </si>
  <si>
    <t>North Island Intensive Finishing</t>
  </si>
  <si>
    <t>Class 9</t>
  </si>
  <si>
    <t>All Classes Region</t>
  </si>
  <si>
    <t>Marlborough</t>
  </si>
  <si>
    <t>Otago</t>
  </si>
  <si>
    <t>South Island</t>
  </si>
  <si>
    <t>Canterbury</t>
  </si>
  <si>
    <t>Southland</t>
  </si>
  <si>
    <t>Class 1</t>
  </si>
  <si>
    <t>South Island High Country</t>
  </si>
  <si>
    <t>Class 2</t>
  </si>
  <si>
    <t>South Island Hill Country</t>
  </si>
  <si>
    <t>Class 6</t>
  </si>
  <si>
    <t>South Island Finishing Breeding</t>
  </si>
  <si>
    <t>Class 7</t>
  </si>
  <si>
    <t>South Island Intensive Finishing</t>
  </si>
  <si>
    <t>Class 8</t>
  </si>
  <si>
    <t>South Island Mixed Finishing</t>
  </si>
  <si>
    <t>New Zealand</t>
  </si>
  <si>
    <t>NZ</t>
  </si>
  <si>
    <t>All Classes NZ</t>
  </si>
  <si>
    <t>The Class 9  "All Classes NZ" or "All Classes Region" Farm is a weighted average of its respective farm Classes and does</t>
  </si>
  <si>
    <t>not represent any one farm but is a useful representation of the New Zealand Sheep and Beef Farm Sector or a Region</t>
  </si>
  <si>
    <t>subsector Farm that describes annual data and sector trends.</t>
  </si>
  <si>
    <t>If more information is required, please use the following contact email address:</t>
  </si>
  <si>
    <t>econ@beeflambnz.com</t>
  </si>
  <si>
    <t>BNS.6100</t>
  </si>
  <si>
    <t>Beef + Lamb New Zealand Economic Service</t>
  </si>
  <si>
    <t>Sheep and Beef Farm Survey - Performance Indicators Per Farm Analysis</t>
  </si>
  <si>
    <t>Notes tab</t>
  </si>
  <si>
    <t>Class 4 N.I. Hill Country - Northland-Waikato-BoP</t>
  </si>
  <si>
    <t>Provisional</t>
  </si>
  <si>
    <t>Forecast</t>
  </si>
  <si>
    <t>2016-17</t>
  </si>
  <si>
    <t>2017-18</t>
  </si>
  <si>
    <t>2018-19</t>
  </si>
  <si>
    <t>2019-20</t>
  </si>
  <si>
    <t>2020-21</t>
  </si>
  <si>
    <t>2021-22</t>
  </si>
  <si>
    <t>2022-23</t>
  </si>
  <si>
    <t>2023-24</t>
  </si>
  <si>
    <t>2024-25</t>
  </si>
  <si>
    <t>2025-26</t>
  </si>
  <si>
    <t>Physical Indicators</t>
  </si>
  <si>
    <t>Effective Area (Hectares)</t>
  </si>
  <si>
    <t>Total Labour Units</t>
  </si>
  <si>
    <t>Total Stock Units at Open</t>
  </si>
  <si>
    <t>Stock Units per ha</t>
  </si>
  <si>
    <t>Production Indicators</t>
  </si>
  <si>
    <t>Ewe Lambing %</t>
  </si>
  <si>
    <t>Hogget lambs as % Total lambs</t>
  </si>
  <si>
    <t>Calving %</t>
  </si>
  <si>
    <t>Fawning %</t>
  </si>
  <si>
    <t>Shorn Wool Sold kg Per Sheep</t>
  </si>
  <si>
    <t>Shorn Wool Sold kg Per Sheep SU</t>
  </si>
  <si>
    <t>Price Indicators</t>
  </si>
  <si>
    <t>Net Wool cents per kg greasy</t>
  </si>
  <si>
    <t>Sales Prime Lamb  $ per head</t>
  </si>
  <si>
    <t>Sales Store lambs $ per head</t>
  </si>
  <si>
    <t>Sales Ewes MA Prime $ per head</t>
  </si>
  <si>
    <t>Sales Ewes MA Store $ per head</t>
  </si>
  <si>
    <t>Sales Ewes 2th Prime $ per head</t>
  </si>
  <si>
    <t>Sales Ewes 2th Store $ per head</t>
  </si>
  <si>
    <t>Sales Steers 1-1.5 yr Prime $ per head</t>
  </si>
  <si>
    <t>Sales Steers 2 yr+ Prime $ per head</t>
  </si>
  <si>
    <t>Sales Bull Beef Prime/Boner $ per head</t>
  </si>
  <si>
    <t>Sales Cows Prime/Boner      $ per head</t>
  </si>
  <si>
    <t>Sales Bull Beef   1 yr Store $ per head</t>
  </si>
  <si>
    <t>Sales Steers  1-1.5 yr Store $ per head</t>
  </si>
  <si>
    <t>Sales Heifers 1-1.5 yr Store $ per head</t>
  </si>
  <si>
    <t>Financial Indicators</t>
  </si>
  <si>
    <t>Economic Farm Surplus $ per hectare</t>
  </si>
  <si>
    <t>Economic Farm Surplus $ per stock unit</t>
  </si>
  <si>
    <t>Earnings b4 Interest Tax &amp; Rent $ per ha</t>
  </si>
  <si>
    <t>Earnings b4 Interest Tax &amp; Rent $ per SU</t>
  </si>
  <si>
    <t>Rate of Return on Total Farm Capital %</t>
  </si>
  <si>
    <t>Equity as % of Total Assets</t>
  </si>
  <si>
    <t>For more information:</t>
  </si>
  <si>
    <t>© Beef + Lamb New Zealand Economic Service 2026</t>
  </si>
  <si>
    <t>Sheep and Beef Farm Survey - $ Per Farm Analysis</t>
  </si>
  <si>
    <t>Revenue Per Farm</t>
  </si>
  <si>
    <t>Wool</t>
  </si>
  <si>
    <t>Sheep</t>
  </si>
  <si>
    <t>Cattle</t>
  </si>
  <si>
    <t>Dairy Grazing</t>
  </si>
  <si>
    <t>Deer + Velvet</t>
  </si>
  <si>
    <t>Cash Crop</t>
  </si>
  <si>
    <t>Other</t>
  </si>
  <si>
    <t>Total Gross Revenue</t>
  </si>
  <si>
    <t>Expenditure Per Farm</t>
  </si>
  <si>
    <t>Wages</t>
  </si>
  <si>
    <t>Animal Health</t>
  </si>
  <si>
    <t>Weed &amp; Pest Control</t>
  </si>
  <si>
    <t>Shearing Expenses</t>
  </si>
  <si>
    <t>Fertiliser</t>
  </si>
  <si>
    <t>Lime</t>
  </si>
  <si>
    <t>Seeds</t>
  </si>
  <si>
    <t>Vehicle Expenses</t>
  </si>
  <si>
    <t>Fuel</t>
  </si>
  <si>
    <t>Electricity</t>
  </si>
  <si>
    <t>Feed &amp; Grazing</t>
  </si>
  <si>
    <t>Dog expenses</t>
  </si>
  <si>
    <t>Irrigation Charges</t>
  </si>
  <si>
    <t>Cultivation &amp; Sowing</t>
  </si>
  <si>
    <t>Cash Crop Expenses</t>
  </si>
  <si>
    <t>Repairs &amp; Maintenance</t>
  </si>
  <si>
    <t>Cartage</t>
  </si>
  <si>
    <t>Administration Expenses</t>
  </si>
  <si>
    <t>Total Working Expenses</t>
  </si>
  <si>
    <t>Insurance</t>
  </si>
  <si>
    <t>ACC Levies</t>
  </si>
  <si>
    <t>Rates</t>
  </si>
  <si>
    <t>Managerial Salaries</t>
  </si>
  <si>
    <t>Interest</t>
  </si>
  <si>
    <t>Rent</t>
  </si>
  <si>
    <t>Total Standing Charges</t>
  </si>
  <si>
    <t>Total Cash Expenditure</t>
  </si>
  <si>
    <t>Depreciation</t>
  </si>
  <si>
    <t>Total Farm Expenditure</t>
  </si>
  <si>
    <t>Farm Profit before Tax</t>
  </si>
  <si>
    <t>Sheep and Beef Farm Survey - $ Per Stock Unit Analysis</t>
  </si>
  <si>
    <t>Revenue Per Stock Unit</t>
  </si>
  <si>
    <t>Wool Ac       per Sheep SU</t>
  </si>
  <si>
    <t>Sheep Ac      per Sheep SU</t>
  </si>
  <si>
    <t>Wool+Sheep Ac per Sheep SU</t>
  </si>
  <si>
    <t>    Shearing exp per Sheep SU</t>
  </si>
  <si>
    <t>Cattle Ac per Beef Cattle SU</t>
  </si>
  <si>
    <t>Dairy Grazing per Dairy (Replacement) SU</t>
  </si>
  <si>
    <t>Deer + Velvet  per Deer SU</t>
  </si>
  <si>
    <t>Total Gross Revenue per SU</t>
  </si>
  <si>
    <t>Expenditure Per Stock Unit</t>
  </si>
  <si>
    <t>Sheep and Beef Farm Survey - $ Per Hectare Analysis</t>
  </si>
  <si>
    <t>Revenue Per Hectare</t>
  </si>
  <si>
    <t>Expenditure Per Hectare</t>
  </si>
  <si>
    <t>Sheep and Beef Farm Survey - Capital Structure $ per Farm</t>
  </si>
  <si>
    <t>ASSETS</t>
  </si>
  <si>
    <t>Capital Value (excluding Homestead)</t>
  </si>
  <si>
    <t>Truck and Tractor</t>
  </si>
  <si>
    <t>Other Plant &amp; Machinery</t>
  </si>
  <si>
    <t>Sheep at Market Value</t>
  </si>
  <si>
    <t>Cattle at Market Value</t>
  </si>
  <si>
    <t>Deer at Market Value</t>
  </si>
  <si>
    <t>Other Livestock at Market Value</t>
  </si>
  <si>
    <t>FARM CAPITAL</t>
  </si>
  <si>
    <t>Current Assets</t>
  </si>
  <si>
    <t>Term Deposits</t>
  </si>
  <si>
    <t>Income Equalisation Balance</t>
  </si>
  <si>
    <t>Investments Off-Farm</t>
  </si>
  <si>
    <t>Other Assets</t>
  </si>
  <si>
    <t>Homestead</t>
  </si>
  <si>
    <t>Car</t>
  </si>
  <si>
    <t>TOTAL ASSETS AT CLOSE</t>
  </si>
  <si>
    <t>LIABILITIES</t>
  </si>
  <si>
    <t>Current Liabilities</t>
  </si>
  <si>
    <t>Fixed Liabilities</t>
  </si>
  <si>
    <t>Net Worth</t>
  </si>
  <si>
    <t>TOTAL AT CLOSE</t>
  </si>
  <si>
    <t>Sheep at Open</t>
  </si>
  <si>
    <t>Cattle at Open</t>
  </si>
  <si>
    <t>Deer at Open</t>
  </si>
  <si>
    <t>Effective Area (Ha)</t>
  </si>
  <si>
    <t> Reserves calculated in this manner recognises these non-owned assets and allows the true Net Worth position to be shown in line 18.</t>
  </si>
  <si>
    <t>Sheep and Beef Farm Survey - Capital Structure $ per Stock Unit</t>
  </si>
  <si>
    <t> Reserves calculated in this manner recognises these non-owned assets and allows the true Net Worth position to be shown in line 17.</t>
  </si>
  <si>
    <t>Sheep and Beef Farm Survey - Capital Structure $ per Hectare</t>
  </si>
  <si>
    <t>Sheep and Beef Farm Survey - Flow of Funds $ per Farm</t>
  </si>
  <si>
    <t>SOURCE OF FUNDS</t>
  </si>
  <si>
    <t>Farm Profit Before Tax</t>
  </si>
  <si>
    <t>plus Depreciation</t>
  </si>
  <si>
    <t>plus Livestock Value Change</t>
  </si>
  <si>
    <t>= FARM CASH SURPLUS</t>
  </si>
  <si>
    <t>plus Interest &amp; Dividends</t>
  </si>
  <si>
    <t>plus Non Farm Income</t>
  </si>
  <si>
    <t>plus Mortgage Increase*</t>
  </si>
  <si>
    <t>plus Carbon Credit Receipts</t>
  </si>
  <si>
    <t>plus Other Sources</t>
  </si>
  <si>
    <t>= SOURCE OF FUNDS (A)</t>
  </si>
  <si>
    <t>APPLICATION OF FUNDS</t>
  </si>
  <si>
    <t>New Buildings &amp; Additions</t>
  </si>
  <si>
    <t>plus Plant &amp; Vehicles</t>
  </si>
  <si>
    <t>plus Income Equalisation A/c</t>
  </si>
  <si>
    <t>plus Term Deposits</t>
  </si>
  <si>
    <t>plus Investment</t>
  </si>
  <si>
    <t>plus Mortgage Reduction</t>
  </si>
  <si>
    <t>plus Drawings</t>
  </si>
  <si>
    <t>plus Tax</t>
  </si>
  <si>
    <t>plus Other Applications</t>
  </si>
  <si>
    <t>= APPLICATION OF FUNDS (B)</t>
  </si>
  <si>
    <t>SOURCE - APPLICATION (A-B)</t>
  </si>
  <si>
    <t>= CHANGE IN WORKING CAPITAL</t>
  </si>
  <si>
    <t>REFLECTED BY CHANGE IN</t>
  </si>
  <si>
    <t>less Current Liabilities</t>
  </si>
  <si>
    <t>*MORTGAGE INCREASE DETAILS</t>
  </si>
  <si>
    <t>Interest Rate %</t>
  </si>
  <si>
    <t>Term in Years</t>
  </si>
</sst>
</file>

<file path=xl/styles.xml><?xml version="1.0" encoding="utf-8"?>
<styleSheet xmlns="http://schemas.openxmlformats.org/spreadsheetml/2006/main">
  <numFmts>
    <numFmt formatCode="dd-mm-yy" numFmtId="50"/>
    <numFmt formatCode="##0" numFmtId="51"/>
    <numFmt formatCode="0.00" numFmtId="52"/>
    <numFmt formatCode="0.0" numFmtId="53"/>
    <numFmt formatCode="##0.0" numFmtId="54"/>
    <numFmt formatCode="#0.0" numFmtId="55"/>
    <numFmt formatCode="#0" numFmtId="56"/>
    <numFmt formatCode="#0.00" numFmtId="57"/>
    <numFmt formatCode="##0.00" numFmtId="58"/>
    <numFmt formatCode="##,##0" numFmtId="59"/>
    <numFmt formatCode="###,##0" numFmtId="60"/>
    <numFmt formatCode="###0.00" numFmtId="61"/>
    <numFmt formatCode="#,###,##0" numFmtId="62"/>
    <numFmt formatCode="##,##0.00" numFmtId="63"/>
    <numFmt formatCode="###0" numFmtId="64"/>
  </numFmts>
  <fonts>
    <font>
      <sz val="10.0"/>
      <name val="Arial"/>
      <family val="2"/>
    </font>
    <font>
      <b val="true"/>
      <sz val="14"/>
    </font>
    <font>
      <u val="true"/>
      <color rgb="FF041690"/>
    </font>
    <font>
      <b val="true"/>
    </font>
    <font>
      <b val="true"/>
      <sz val="11"/>
    </font>
  </fonts>
  <fills>
    <fill>
      <patternFill patternType="none"/>
    </fill>
    <fill>
      <patternFill patternType="gray125"/>
    </fill>
  </fills>
  <borders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>
    <xf borderId="0" fillId="0" fontId="0" numFmtId="0"/>
  </cellStyleXfs>
  <cellXfs>
    <xf numFmtId="0" borderId="0" fillId="0" fontId="0" xfId="0"/>
    <xf numFmtId="0" borderId="0" fillId="0" fontId="1"/>
    <xf applyNumberFormat="1" numFmtId="1" borderId="0" fillId="0" fontId="0"/>
    <xf numFmtId="0" borderId="0" fillId="0" fontId="2"/>
    <xf numFmtId="0" borderId="1" fillId="0" fontId="0" applyAlignment="1">
      <alignment horizontal="center"/>
    </xf>
    <xf numFmtId="0" borderId="2" fillId="0" fontId="0" applyAlignment="1">
      <alignment horizontal="center"/>
    </xf>
    <xf numFmtId="0" borderId="1" fillId="0" fontId="3"/>
    <xf numFmtId="0" borderId="3" fillId="0" fontId="0"/>
    <xf numFmtId="0" borderId="4" fillId="0" fontId="0" applyAlignment="1">
      <alignment horizontal="center"/>
    </xf>
    <xf numFmtId="0" borderId="0" fillId="0" fontId="0" applyAlignment="1">
      <alignment horizontal="center" indent="0"/>
    </xf>
    <xf numFmtId="0" borderId="1" fillId="0" fontId="0"/>
    <xf numFmtId="0" borderId="5" fillId="0" fontId="0" applyAlignment="1">
      <alignment horizontal="center"/>
    </xf>
    <xf numFmtId="0" borderId="6" fillId="0" fontId="0"/>
    <xf numFmtId="0" borderId="7" fillId="0" fontId="0"/>
    <xf numFmtId="0" borderId="8" fillId="0" fontId="0" applyAlignment="1">
      <alignment horizontal="center"/>
    </xf>
    <xf numFmtId="0" borderId="5" fillId="0" fontId="0"/>
    <xf numFmtId="0" borderId="0" fillId="0" fontId="0" applyAlignment="1">
      <alignment horizontal="right"/>
    </xf>
    <xf applyNumberFormat="1" numFmtId="50" borderId="0" fillId="0" fontId="3" applyAlignment="1">
      <alignment horizontal="right"/>
    </xf>
    <xf numFmtId="0" borderId="0" fillId="0" fontId="4"/>
    <xf numFmtId="0" borderId="0" fillId="0" fontId="2" applyAlignment="1">
      <alignment horizontal="right"/>
    </xf>
    <xf numFmtId="0" borderId="0" fillId="0" fontId="3"/>
    <xf numFmtId="0" borderId="0" fillId="0" fontId="3" applyAlignment="1">
      <alignment horizontal="right"/>
    </xf>
    <xf applyNumberFormat="1" numFmtId="1" borderId="0" fillId="0" fontId="0" applyAlignment="1">
      <alignment horizontal="right"/>
    </xf>
    <xf applyNumberFormat="1" numFmtId="51" borderId="0" fillId="0" fontId="0" applyAlignment="1">
      <alignment horizontal="right"/>
    </xf>
    <xf applyNumberFormat="1" numFmtId="52" borderId="0" fillId="0" fontId="0" applyAlignment="1">
      <alignment horizontal="right"/>
    </xf>
    <xf applyNumberFormat="1" numFmtId="3" borderId="0" fillId="0" fontId="0" applyAlignment="1">
      <alignment horizontal="right"/>
    </xf>
    <xf applyNumberFormat="1" numFmtId="53" borderId="0" fillId="0" fontId="0" applyAlignment="1">
      <alignment horizontal="right"/>
    </xf>
    <xf applyNumberFormat="1" numFmtId="54" borderId="0" fillId="0" fontId="0" applyAlignment="1">
      <alignment horizontal="right"/>
    </xf>
    <xf applyNumberFormat="1" numFmtId="55" borderId="0" fillId="0" fontId="0" applyAlignment="1">
      <alignment horizontal="right"/>
    </xf>
    <xf applyNumberFormat="1" numFmtId="56" borderId="0" fillId="0" fontId="0" applyAlignment="1">
      <alignment horizontal="right"/>
    </xf>
    <xf applyNumberFormat="1" numFmtId="57" borderId="0" fillId="0" fontId="0" applyAlignment="1">
      <alignment horizontal="right"/>
    </xf>
    <xf applyNumberFormat="1" numFmtId="58" borderId="0" fillId="0" fontId="0" applyAlignment="1">
      <alignment horizontal="right"/>
    </xf>
    <xf applyNumberFormat="1" numFmtId="4" borderId="0" fillId="0" fontId="0" applyAlignment="1">
      <alignment horizontal="right"/>
    </xf>
    <xf numFmtId="0" borderId="0" fillId="0" fontId="2" applyAlignment="1">
      <alignment horizontal="left"/>
    </xf>
    <xf applyNumberFormat="1" numFmtId="59" borderId="0" fillId="0" fontId="0" applyAlignment="1">
      <alignment horizontal="right"/>
    </xf>
    <xf applyNumberFormat="1" numFmtId="60" borderId="0" fillId="0" fontId="0" applyAlignment="1">
      <alignment horizontal="right"/>
    </xf>
    <xf applyNumberFormat="1" numFmtId="1" borderId="0" fillId="0" fontId="3" applyAlignment="1">
      <alignment horizontal="right"/>
    </xf>
    <xf applyNumberFormat="1" numFmtId="60" borderId="0" fillId="0" fontId="3" applyAlignment="1">
      <alignment horizontal="right"/>
    </xf>
    <xf applyNumberFormat="1" numFmtId="56" borderId="0" fillId="0" fontId="3" applyAlignment="1">
      <alignment horizontal="right"/>
    </xf>
    <xf applyNumberFormat="1" numFmtId="59" borderId="0" fillId="0" fontId="3" applyAlignment="1">
      <alignment horizontal="right"/>
    </xf>
    <xf numFmtId="0" borderId="0" fillId="0" fontId="0" applyAlignment="1">
      <alignment indent="1"/>
    </xf>
    <xf applyNumberFormat="1" numFmtId="58" borderId="0" fillId="0" fontId="3" applyAlignment="1">
      <alignment horizontal="right"/>
    </xf>
    <xf applyNumberFormat="1" numFmtId="57" borderId="0" fillId="0" fontId="3" applyAlignment="1">
      <alignment horizontal="right"/>
    </xf>
    <xf applyNumberFormat="1" numFmtId="61" borderId="0" fillId="0" fontId="0" applyAlignment="1">
      <alignment horizontal="right"/>
    </xf>
    <xf applyNumberFormat="1" numFmtId="61" borderId="0" fillId="0" fontId="3" applyAlignment="1">
      <alignment horizontal="right"/>
    </xf>
    <xf applyNumberFormat="1" numFmtId="62" borderId="0" fillId="0" fontId="0" applyAlignment="1">
      <alignment horizontal="right"/>
    </xf>
    <xf applyNumberFormat="1" numFmtId="62" borderId="0" fillId="0" fontId="3" applyAlignment="1">
      <alignment horizontal="right"/>
    </xf>
    <xf applyNumberFormat="1" numFmtId="3" borderId="0" fillId="0" fontId="3" applyAlignment="1">
      <alignment horizontal="right"/>
    </xf>
    <xf numFmtId="0" borderId="0" fillId="0" fontId="0" applyAlignment="1">
      <alignment indent="0"/>
    </xf>
    <xf applyNumberFormat="1" numFmtId="4" borderId="0" fillId="0" fontId="3" applyAlignment="1">
      <alignment horizontal="right"/>
    </xf>
    <xf applyNumberFormat="1" numFmtId="63" borderId="0" fillId="0" fontId="0" applyAlignment="1">
      <alignment horizontal="right"/>
    </xf>
    <xf applyNumberFormat="1" numFmtId="63" borderId="0" fillId="0" fontId="3" applyAlignment="1">
      <alignment horizontal="right"/>
    </xf>
    <xf applyNumberFormat="1" numFmtId="64" borderId="0" fillId="0" fontId="0" applyAlignment="1">
      <alignment horizontal="right"/>
    </xf>
  </cellXfs>
</styleSheet>
</file>

<file path=xl/_rels/workbook.xml.rels><?xml version="1.0" encoding="UTF-8" standalone="yes"?>
<Relationships xmlns="http://schemas.openxmlformats.org/package/2006/relationships">
<Relationship Id="rId10" Type="http://schemas.openxmlformats.org/officeDocument/2006/relationships/styles" Target="styles.xml" />
<Relationship Target="sharedStrings.xml" Type="http://schemas.openxmlformats.org/officeDocument/2006/relationships/sharedStrings" Id="rId11"/>
<Relationship Id="rId1" Type="http://schemas.openxmlformats.org/officeDocument/2006/relationships/worksheet" Target="worksheets/sheet1.xml" />
<Relationship Id="rId2" Type="http://schemas.openxmlformats.org/officeDocument/2006/relationships/worksheet" Target="worksheets/sheet2.xml" />
<Relationship Id="rId3" Type="http://schemas.openxmlformats.org/officeDocument/2006/relationships/worksheet" Target="worksheets/sheet3.xml" />
<Relationship Id="rId4" Type="http://schemas.openxmlformats.org/officeDocument/2006/relationships/worksheet" Target="worksheets/sheet4.xml" />
<Relationship Id="rId5" Type="http://schemas.openxmlformats.org/officeDocument/2006/relationships/worksheet" Target="worksheets/sheet5.xml" />
<Relationship Id="rId6" Type="http://schemas.openxmlformats.org/officeDocument/2006/relationships/worksheet" Target="worksheets/sheet6.xml" />
<Relationship Id="rId7" Type="http://schemas.openxmlformats.org/officeDocument/2006/relationships/worksheet" Target="worksheets/sheet7.xml" />
<Relationship Id="rId8" Type="http://schemas.openxmlformats.org/officeDocument/2006/relationships/worksheet" Target="worksheets/sheet8.xml" />
<Relationship Id="rId9" Type="http://schemas.openxmlformats.org/officeDocument/2006/relationships/worksheet" Target="worksheets/sheet9.xml" />
</Relationships>

</file>

<file path=xl/worksheets/_rels/sheet9.xml.rels><?xml version="1.0" encoding="UTF-8" standalone="yes"?>
<Relationships xmlns="http://schemas.openxmlformats.org/package/2006/relationships">
<Relationship Target="../comments9.xml" Type="http://schemas.openxmlformats.org/officeDocument/2006/relationships/comments" Id="rId2"/>
<Relationship Target="../drawings/vmlDrawing9.vml" Type="http://schemas.openxmlformats.org/officeDocument/2006/relationships/vmlDrawing" Id="rId1"/>
</Relationships>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4" customWidth="1"/>
    <col min="2" max="2" width="4" customWidth="1"/>
    <col min="3" max="3" width="14" customWidth="1"/>
    <col min="4" max="4" width="9" customWidth="1"/>
    <col min="5" max="5" width="9" customWidth="1"/>
    <col min="6" max="6" width="9" customWidth="1"/>
    <col min="7" max="7" width="13" customWidth="1"/>
    <col min="8" max="8" width="10" customWidth="1"/>
    <col min="9" max="9" width="12" customWidth="1"/>
    <col min="10" max="10" width="9" customWidth="1"/>
    <col min="11" max="11" width="9" customWidth="1"/>
    <col min="12" max="12" width="9" customWidth="1"/>
    <col min="13" max="13" width="9" customWidth="1"/>
  </cols>
  <sheetData>
    <row>
      <c t="s" r="A1"/>
      <c t="s" r="B1"/>
      <c t="s" r="C1"/>
      <c t="s" r="D1"/>
      <c t="s" r="E1"/>
      <c t="s" r="F1"/>
      <c t="s" r="G1"/>
      <c t="s" r="H1"/>
      <c t="s" r="I1"/>
      <c t="s" r="J1"/>
      <c t="s" r="K1"/>
      <c t="s" r="L1"/>
      <c t="s" r="M1"/>
      <c t="s" r="N1"/>
    </row>
    <row>
      <c s="1" t="s" r="A2">
        <v>0</v>
      </c>
      <c t="s" r="B2"/>
      <c t="s" r="C2"/>
      <c t="s" r="D2"/>
      <c t="s" r="E2"/>
      <c t="s" r="F2"/>
      <c t="s" r="G2"/>
      <c t="s" r="H2"/>
      <c t="s" r="I2"/>
      <c t="s" r="J2"/>
      <c t="s" r="K2"/>
      <c t="s" r="L2"/>
      <c t="s" r="M2"/>
      <c t="s" r="N2"/>
    </row>
    <row>
      <c t="s" r="A3"/>
      <c t="s" r="B3"/>
      <c t="s" r="C3"/>
      <c t="s" r="D3"/>
      <c t="s" r="E3"/>
      <c t="s" r="F3"/>
      <c t="s" r="G3"/>
      <c t="s" r="H3"/>
      <c t="s" r="I3"/>
      <c t="s" r="J3"/>
      <c t="s" r="K3"/>
      <c t="s" r="L3"/>
      <c t="s" r="M3"/>
      <c t="s" r="N3"/>
    </row>
    <row>
      <c s="2" r="A4">
        <v>1</v>
      </c>
      <c t="s" r="B4">
        <v>1</v>
      </c>
      <c t="s" r="C4"/>
      <c t="s" r="D4"/>
      <c t="s" r="E4"/>
      <c t="s" r="F4"/>
      <c t="s" r="G4"/>
      <c t="s" r="H4"/>
      <c t="s" r="I4"/>
      <c t="s" r="J4"/>
      <c t="s" r="K4">
        <v>2</v>
      </c>
      <c t="s" r="L4"/>
      <c t="s" r="M4"/>
      <c t="s" r="N4"/>
    </row>
    <row>
      <c t="s" r="A5"/>
      <c t="s" r="B5">
        <v>3</v>
      </c>
      <c t="s" r="C5"/>
      <c t="s" r="D5"/>
      <c t="s" r="E5"/>
      <c t="s" r="F5"/>
      <c t="s" r="G5"/>
      <c t="s" r="H5"/>
      <c t="s" r="I5"/>
      <c t="s" r="J5"/>
      <c s="3" t="s" r="K5">
        <v>4</v>
      </c>
      <c t="s" r="L5"/>
      <c t="s" r="M5"/>
      <c t="s" r="N5"/>
    </row>
    <row>
      <c t="s" r="A6"/>
      <c t="s" r="B6"/>
      <c t="s" r="C6"/>
      <c t="s" r="D6"/>
      <c t="s" r="E6"/>
      <c t="s" r="F6"/>
      <c t="s" r="G6"/>
      <c t="s" r="H6"/>
      <c t="s" r="I6"/>
      <c t="s" r="J6"/>
      <c s="3" t="s" r="K6">
        <v>5</v>
      </c>
      <c t="s" r="L6"/>
      <c t="s" r="M6"/>
      <c t="s" r="N6"/>
    </row>
    <row>
      <c s="2" r="A7">
        <v>2</v>
      </c>
      <c t="s" r="B7">
        <v>6</v>
      </c>
      <c t="s" r="C7"/>
      <c t="s" r="D7"/>
      <c t="s" r="E7"/>
      <c t="s" r="F7"/>
      <c t="s" r="G7"/>
      <c t="s" r="H7"/>
      <c t="s" r="I7"/>
      <c t="s" r="J7"/>
      <c s="3" t="s" r="K7">
        <v>7</v>
      </c>
      <c t="s" r="L7"/>
      <c t="s" r="M7"/>
      <c t="s" r="N7"/>
    </row>
    <row>
      <c t="s" r="A8"/>
      <c t="s" r="B8"/>
      <c t="s" r="C8"/>
      <c t="s" r="D8"/>
      <c t="s" r="E8"/>
      <c t="s" r="F8"/>
      <c t="s" r="G8"/>
      <c t="s" r="H8"/>
      <c t="s" r="I8"/>
      <c t="s" r="J8"/>
      <c s="3" t="s" r="K8">
        <v>8</v>
      </c>
      <c t="s" r="L8"/>
      <c t="s" r="M8"/>
      <c t="s" r="N8"/>
    </row>
    <row>
      <c t="s" r="A9"/>
      <c t="s" r="B9"/>
      <c t="s" r="C9"/>
      <c t="s" r="D9"/>
      <c t="s" r="E9"/>
      <c t="s" r="F9"/>
      <c s="4" t="s" r="G9">
        <v>9</v>
      </c>
      <c s="4" t="s" r="H9">
        <v>10</v>
      </c>
      <c s="5" t="s" r="I9">
        <v>11</v>
      </c>
      <c t="s" r="J9"/>
      <c s="3" t="s" r="K9">
        <v>12</v>
      </c>
      <c t="s" r="L9"/>
      <c t="s" r="M9"/>
      <c t="s" r="N9"/>
    </row>
    <row>
      <c t="s" r="A10"/>
      <c t="s" r="B10"/>
      <c s="6" t="s" r="C10">
        <v>13</v>
      </c>
      <c s="7" t="s" r="D10"/>
      <c s="7" t="s" r="E10"/>
      <c s="7" t="s" r="F10"/>
      <c s="8" t="s" r="G10">
        <v>14</v>
      </c>
      <c s="9" t="s" r="H10">
        <v>15</v>
      </c>
      <c s="8" t="s" r="I10">
        <v>16</v>
      </c>
      <c t="s" r="J10"/>
      <c s="3" t="s" r="K10">
        <v>17</v>
      </c>
      <c t="s" r="L10"/>
      <c t="s" r="M10"/>
      <c t="s" r="N10"/>
    </row>
    <row>
      <c t="s" r="A11"/>
      <c t="s" r="B11"/>
      <c s="10" t="s" r="C11">
        <v>18</v>
      </c>
      <c s="7" t="s" r="D11">
        <v>19</v>
      </c>
      <c s="7" t="s" r="E11"/>
      <c s="7" t="s" r="F11"/>
      <c s="11" t="inlineStr" r="G11">
        <is>
          <t>✓</t>
        </is>
      </c>
      <c s="11" t="inlineStr" r="H11">
        <is>
          <t>
            <is>
              <t>✓</t>
            </is>
            ✓
          </t>
        </is>
      </c>
      <c s="11" t="inlineStr" r="I11">
        <is>
          <t>
            <is>
              <t>
                <is>
                  <t>✓</t>
                </is>
                ✓
              </t>
            </is>
            ✓
          </t>
        </is>
      </c>
      <c t="s" r="J11"/>
      <c s="3" t="s" r="K11">
        <v>20</v>
      </c>
      <c t="s" r="L11"/>
      <c t="s" r="M11"/>
      <c t="s" r="N11"/>
    </row>
    <row>
      <c t="s" r="A12"/>
      <c t="s" r="B12"/>
      <c s="10" t="s" r="C12">
        <v>21</v>
      </c>
      <c s="7" t="s" r="D12">
        <v>22</v>
      </c>
      <c s="7" t="s" r="E12"/>
      <c s="7" t="s" r="F12"/>
      <c s="11" t="inlineStr" r="G12">
        <is>
          <t>✓</t>
        </is>
      </c>
      <c s="11" t="inlineStr" r="H12">
        <is>
          <t>
            <is>
              <t>✓</t>
            </is>
            ✓
          </t>
        </is>
      </c>
      <c s="11" t="inlineStr" r="I12">
        <is>
          <t>
            <is>
              <t>
                <is>
                  <t>✓</t>
                </is>
                ✓
              </t>
            </is>
            ✓
          </t>
        </is>
      </c>
      <c t="s" r="J12"/>
      <c s="3" t="s" r="K12">
        <v>23</v>
      </c>
      <c t="s" r="L12"/>
      <c t="s" r="M12"/>
      <c t="s" r="N12"/>
    </row>
    <row>
      <c t="s" r="A13"/>
      <c t="s" r="B13"/>
      <c s="10" t="s" r="C13">
        <v>24</v>
      </c>
      <c s="7" t="s" r="D13">
        <v>25</v>
      </c>
      <c s="7" t="s" r="E13"/>
      <c s="7" t="s" r="F13"/>
      <c s="11" t="inlineStr" r="G13">
        <is>
          <t>✓</t>
        </is>
      </c>
      <c s="11" t="inlineStr" r="H13">
        <is>
          <t>
            <is>
              <t>✓</t>
            </is>
            ✓
          </t>
        </is>
      </c>
      <c s="11" t="inlineStr" r="I13">
        <is>
          <t>
            <is>
              <t>
                <is>
                  <t>✓</t>
                </is>
                ✓
              </t>
            </is>
            ✓
          </t>
        </is>
      </c>
      <c t="s" r="J13"/>
      <c t="s" r="K13"/>
      <c t="s" r="L13"/>
      <c t="s" r="M13"/>
      <c t="s" r="N13"/>
    </row>
    <row>
      <c t="s" r="A14"/>
      <c t="s" r="B14"/>
      <c s="12" t="s" r="C14">
        <v>26</v>
      </c>
      <c s="13" t="s" r="D14">
        <v>27</v>
      </c>
      <c s="13" t="s" r="E14"/>
      <c s="13" t="s" r="F14"/>
      <c s="11" t="inlineStr" r="G14">
        <is>
          <t>✓</t>
        </is>
      </c>
      <c s="11" t="inlineStr" r="H14">
        <is>
          <t>
            <is>
              <t>✓</t>
            </is>
            ✓
          </t>
        </is>
      </c>
      <c s="11" t="inlineStr" r="I14">
        <is>
          <t>
            <is>
              <t>
                <is>
                  <t>✓</t>
                </is>
                ✓
              </t>
            </is>
            ✓
          </t>
        </is>
      </c>
      <c t="s" r="J14"/>
      <c t="s" r="K14"/>
      <c t="s" r="L14"/>
      <c t="s" r="M14"/>
      <c t="s" r="N14"/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  <c t="s" r="M15"/>
      <c t="s" r="N15"/>
    </row>
    <row>
      <c t="s" r="A16"/>
      <c t="s" r="B16"/>
      <c t="s" r="C16"/>
      <c t="s" r="D16"/>
      <c t="s" r="E16"/>
      <c t="s" r="F16"/>
      <c s="4" t="s" r="G16">
        <v>28</v>
      </c>
      <c s="5" t="s" r="H16">
        <v>29</v>
      </c>
      <c t="s" r="I16"/>
      <c t="s" r="J16"/>
      <c s="3" r="K16">
        <f>_xlfn.HYPERLINK("https://beeflambnz.com/industry-data/farm-data-and-industry-production/sheep-beef-farm-survey","Click here for more Survey Reports")</f>
      </c>
      <c t="s" r="L16"/>
      <c t="s" r="M16"/>
      <c t="s" r="N16"/>
    </row>
    <row>
      <c t="s" r="A17"/>
      <c t="s" r="B17"/>
      <c s="6" t="s" r="C17">
        <v>30</v>
      </c>
      <c s="7" t="s" r="D17"/>
      <c s="7" t="s" r="E17"/>
      <c s="7" t="s" r="F17"/>
      <c s="14" t="s" r="G17">
        <v>31</v>
      </c>
      <c s="8" t="s" r="H17">
        <v>32</v>
      </c>
      <c t="s" r="I17"/>
      <c t="s" r="J17"/>
      <c t="s" r="K17"/>
      <c t="s" r="L17"/>
      <c t="s" r="M17"/>
      <c t="s" r="N17"/>
    </row>
    <row>
      <c t="s" r="A18"/>
      <c t="s" r="B18"/>
      <c s="10" t="s" r="C18">
        <v>33</v>
      </c>
      <c s="7" t="s" r="D18">
        <v>34</v>
      </c>
      <c s="7" t="s" r="E18"/>
      <c s="7" t="s" r="F18"/>
      <c s="15" t="s" r="G18"/>
      <c s="15" t="s" r="H18"/>
      <c t="s" r="I18"/>
      <c t="s" r="J18"/>
      <c t="s" r="K18"/>
      <c t="s" r="L18"/>
      <c t="s" r="M18"/>
      <c t="s" r="N18"/>
    </row>
    <row>
      <c t="s" r="A19"/>
      <c t="s" r="B19"/>
      <c s="10" t="s" r="C19">
        <v>35</v>
      </c>
      <c s="7" t="s" r="D19">
        <v>36</v>
      </c>
      <c s="7" t="s" r="E19"/>
      <c s="7" t="s" r="F19"/>
      <c s="11" t="inlineStr" r="G19">
        <is>
          <t>✓</t>
        </is>
      </c>
      <c s="15" t="s" r="H19"/>
      <c t="s" r="I19"/>
      <c t="s" r="J19"/>
      <c t="s" r="K19"/>
      <c t="s" r="L19"/>
      <c t="s" r="M19"/>
      <c t="s" r="N19"/>
    </row>
    <row>
      <c t="s" r="A20"/>
      <c t="s" r="B20"/>
      <c s="10" t="s" r="C20">
        <v>37</v>
      </c>
      <c s="7" t="s" r="D20">
        <v>38</v>
      </c>
      <c s="7" t="s" r="E20"/>
      <c s="7" t="s" r="F20"/>
      <c s="11" t="inlineStr" r="G20">
        <is>
          <t>✓</t>
        </is>
      </c>
      <c s="11" t="inlineStr" r="H20">
        <is>
          <t>
            <is>
              <t>✓</t>
            </is>
            ✓
          </t>
        </is>
      </c>
      <c t="s" r="I20"/>
      <c t="s" r="J20"/>
      <c t="s" r="K20"/>
      <c t="s" r="L20"/>
      <c t="s" r="M20"/>
      <c t="s" r="N20"/>
    </row>
    <row>
      <c t="s" r="A21"/>
      <c t="s" r="B21"/>
      <c s="10" t="s" r="C21">
        <v>39</v>
      </c>
      <c s="7" t="s" r="D21">
        <v>40</v>
      </c>
      <c s="7" t="s" r="E21"/>
      <c s="7" t="s" r="F21"/>
      <c s="15" t="s" r="G21"/>
      <c s="11" t="inlineStr" r="H21">
        <is>
          <t>✓</t>
        </is>
      </c>
      <c t="s" r="I21"/>
      <c t="s" r="J21"/>
      <c t="s" r="K21"/>
      <c t="s" r="L21"/>
      <c t="s" r="M21"/>
      <c t="s" r="N21"/>
    </row>
    <row>
      <c t="s" r="A22"/>
      <c t="s" r="B22"/>
      <c s="10" t="s" r="C22">
        <v>41</v>
      </c>
      <c s="7" t="s" r="D22">
        <v>42</v>
      </c>
      <c s="7" t="s" r="E22"/>
      <c s="7" t="s" r="F22"/>
      <c s="11" t="inlineStr" r="G22">
        <is>
          <t>✓</t>
        </is>
      </c>
      <c s="15" t="s" r="H22"/>
      <c t="s" r="I22"/>
      <c t="s" r="J22"/>
      <c t="s" r="K22"/>
      <c t="s" r="L22"/>
      <c t="s" r="M22"/>
      <c t="s" r="N22"/>
    </row>
    <row>
      <c t="s" r="A23"/>
      <c t="s" r="B23"/>
      <c s="12" t="s" r="C23">
        <v>26</v>
      </c>
      <c s="13" t="s" r="D23">
        <v>27</v>
      </c>
      <c s="13" t="s" r="E23"/>
      <c s="13" t="s" r="F23"/>
      <c s="11" t="inlineStr" r="G23">
        <is>
          <t>✓</t>
        </is>
      </c>
      <c s="11" t="inlineStr" r="H23">
        <is>
          <t>
            <is>
              <t>✓</t>
            </is>
            ✓
          </t>
        </is>
      </c>
      <c t="s" r="I23"/>
      <c t="s" r="J23"/>
      <c t="s" r="K23"/>
      <c t="s" r="L23"/>
      <c t="s" r="M23"/>
      <c t="s" r="N23"/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  <c t="s" r="M24"/>
      <c t="s" r="N24"/>
    </row>
    <row>
      <c t="s" r="A25"/>
      <c t="s" r="B25"/>
      <c s="6" t="s" r="C25">
        <v>43</v>
      </c>
      <c s="7" t="s" r="D25"/>
      <c s="7" t="s" r="E25"/>
      <c s="7" t="s" r="F25"/>
      <c s="11" t="s" r="G25">
        <v>44</v>
      </c>
      <c t="s" r="H25"/>
      <c t="s" r="I25"/>
      <c t="s" r="J25"/>
      <c t="s" r="K25"/>
      <c t="s" r="L25"/>
      <c t="s" r="M25"/>
      <c t="s" r="N25"/>
    </row>
    <row>
      <c t="s" r="A26"/>
      <c t="s" r="B26"/>
      <c s="10" t="s" r="C26">
        <v>33</v>
      </c>
      <c s="7" t="s" r="D26">
        <v>34</v>
      </c>
      <c s="7" t="s" r="E26"/>
      <c s="7" t="s" r="F26"/>
      <c s="11" t="inlineStr" r="G26">
        <is>
          <t>✓</t>
        </is>
      </c>
      <c t="s" r="H26"/>
      <c t="s" r="I26"/>
      <c t="s" r="J26"/>
      <c t="s" r="K26"/>
      <c t="s" r="L26"/>
      <c t="s" r="M26"/>
      <c t="s" r="N26"/>
    </row>
    <row>
      <c t="s" r="A27"/>
      <c t="s" r="B27"/>
      <c s="10" t="s" r="C27">
        <v>35</v>
      </c>
      <c s="7" t="s" r="D27">
        <v>36</v>
      </c>
      <c s="7" t="s" r="E27"/>
      <c s="7" t="s" r="F27"/>
      <c s="11" t="inlineStr" r="G27">
        <is>
          <t>✓</t>
        </is>
      </c>
      <c t="s" r="H27"/>
      <c t="s" r="I27"/>
      <c t="s" r="J27"/>
      <c t="s" r="K27"/>
      <c t="s" r="L27"/>
      <c t="s" r="M27"/>
      <c t="s" r="N27"/>
    </row>
    <row>
      <c t="s" r="A28"/>
      <c t="s" r="B28"/>
      <c s="10" t="s" r="C28">
        <v>18</v>
      </c>
      <c s="7" t="s" r="D28">
        <v>19</v>
      </c>
      <c s="7" t="s" r="E28"/>
      <c s="7" t="s" r="F28"/>
      <c s="11" t="inlineStr" r="G28">
        <is>
          <t>✓</t>
        </is>
      </c>
      <c t="s" r="H28"/>
      <c t="s" r="I28"/>
      <c t="s" r="J28"/>
      <c t="s" r="K28"/>
      <c t="s" r="L28"/>
      <c t="s" r="M28"/>
      <c t="s" r="N28"/>
    </row>
    <row>
      <c t="s" r="A29"/>
      <c t="s" r="B29"/>
      <c s="10" t="s" r="C29">
        <v>21</v>
      </c>
      <c s="7" t="s" r="D29">
        <v>22</v>
      </c>
      <c s="7" t="s" r="E29"/>
      <c s="7" t="s" r="F29"/>
      <c s="11" t="inlineStr" r="G29">
        <is>
          <t>✓</t>
        </is>
      </c>
      <c t="s" r="H29"/>
      <c t="s" r="I29"/>
      <c t="s" r="J29"/>
      <c t="s" r="K29"/>
      <c t="s" r="L29"/>
      <c t="s" r="M29"/>
      <c t="s" r="N29"/>
    </row>
    <row>
      <c t="s" r="A30"/>
      <c t="s" r="B30"/>
      <c s="10" t="s" r="C30">
        <v>24</v>
      </c>
      <c s="7" t="s" r="D30">
        <v>25</v>
      </c>
      <c s="7" t="s" r="E30"/>
      <c s="7" t="s" r="F30"/>
      <c s="11" t="inlineStr" r="G30">
        <is>
          <t>✓</t>
        </is>
      </c>
      <c t="s" r="H30"/>
      <c t="s" r="I30"/>
      <c t="s" r="J30"/>
      <c t="s" r="K30"/>
      <c t="s" r="L30"/>
      <c t="s" r="M30"/>
      <c t="s" r="N30"/>
    </row>
    <row>
      <c t="s" r="A31"/>
      <c t="s" r="B31"/>
      <c s="10" t="s" r="C31">
        <v>37</v>
      </c>
      <c s="7" t="s" r="D31">
        <v>38</v>
      </c>
      <c s="7" t="s" r="E31"/>
      <c s="7" t="s" r="F31"/>
      <c s="11" t="inlineStr" r="G31">
        <is>
          <t>✓</t>
        </is>
      </c>
      <c t="s" r="H31"/>
      <c t="s" r="I31"/>
      <c t="s" r="J31"/>
      <c t="s" r="K31"/>
      <c t="s" r="L31"/>
      <c t="s" r="M31"/>
      <c t="s" r="N31"/>
    </row>
    <row>
      <c t="s" r="A32"/>
      <c t="s" r="B32"/>
      <c s="10" t="s" r="C32">
        <v>39</v>
      </c>
      <c s="7" t="s" r="D32">
        <v>40</v>
      </c>
      <c s="7" t="s" r="E32"/>
      <c s="7" t="s" r="F32"/>
      <c s="11" t="inlineStr" r="G32">
        <is>
          <t>✓</t>
        </is>
      </c>
      <c t="s" r="H32"/>
      <c t="s" r="I32"/>
      <c t="s" r="J32"/>
      <c t="s" r="K32"/>
      <c t="s" r="L32"/>
      <c t="s" r="M32"/>
      <c t="s" r="N32"/>
    </row>
    <row>
      <c t="s" r="A33"/>
      <c t="s" r="B33"/>
      <c s="10" t="s" r="C33">
        <v>41</v>
      </c>
      <c s="7" t="s" r="D33">
        <v>42</v>
      </c>
      <c s="7" t="s" r="E33"/>
      <c s="7" t="s" r="F33"/>
      <c s="11" t="inlineStr" r="G33">
        <is>
          <t>✓</t>
        </is>
      </c>
      <c t="s" r="H33"/>
      <c t="s" r="I33"/>
      <c t="s" r="J33"/>
      <c t="s" r="K33"/>
      <c t="s" r="L33"/>
      <c t="s" r="M33"/>
      <c t="s" r="N33"/>
    </row>
    <row>
      <c t="s" r="A34"/>
      <c t="s" r="B34"/>
      <c s="12" t="s" r="C34">
        <v>26</v>
      </c>
      <c s="13" t="s" r="D34">
        <v>45</v>
      </c>
      <c s="13" t="s" r="E34"/>
      <c s="13" t="s" r="F34"/>
      <c s="11" t="inlineStr" r="G34">
        <is>
          <t>✓</t>
        </is>
      </c>
      <c t="s" r="H34"/>
      <c t="s" r="I34"/>
      <c t="s" r="J34"/>
      <c t="s" r="K34"/>
      <c t="s" r="L34"/>
      <c t="s" r="M34"/>
      <c t="s" r="N34"/>
    </row>
    <row>
      <c t="s" r="A35"/>
      <c t="s" r="B35"/>
      <c t="s" r="C35"/>
      <c t="s" r="D35"/>
      <c t="s" r="E35"/>
      <c t="s" r="F35"/>
      <c t="s" r="G35"/>
      <c t="s" r="H35"/>
      <c t="s" r="I35"/>
      <c t="s" r="J35"/>
      <c t="s" r="K35"/>
      <c t="s" r="L35"/>
      <c t="s" r="M35"/>
      <c t="s" r="N35"/>
    </row>
    <row>
      <c s="2" r="A36">
        <v>3</v>
      </c>
      <c t="s" r="B36">
        <v>46</v>
      </c>
      <c t="s" r="C36"/>
      <c t="s" r="D36"/>
      <c t="s" r="E36"/>
      <c t="s" r="F36"/>
      <c t="s" r="G36"/>
      <c t="s" r="H36"/>
      <c t="s" r="I36"/>
      <c t="s" r="J36"/>
      <c t="s" r="K36"/>
      <c t="s" r="L36"/>
      <c t="s" r="M36"/>
      <c t="s" r="N36"/>
    </row>
    <row>
      <c t="s" r="A37"/>
      <c t="s" r="B37">
        <v>47</v>
      </c>
      <c t="s" r="C37"/>
      <c t="s" r="D37"/>
      <c t="s" r="E37"/>
      <c t="s" r="F37"/>
      <c t="s" r="G37"/>
      <c t="s" r="H37"/>
      <c t="s" r="I37"/>
      <c t="s" r="J37"/>
      <c t="s" r="K37"/>
      <c t="s" r="L37"/>
      <c t="s" r="M37"/>
      <c t="s" r="N37"/>
    </row>
    <row>
      <c t="s" r="A38"/>
      <c t="s" r="B38">
        <v>48</v>
      </c>
      <c t="s" r="C38"/>
      <c t="s" r="D38"/>
      <c t="s" r="E38"/>
      <c t="s" r="F38"/>
      <c t="s" r="G38"/>
      <c t="s" r="H38"/>
      <c t="s" r="I38"/>
      <c t="s" r="J38"/>
      <c t="s" r="K38"/>
      <c t="s" r="L38"/>
      <c t="s" r="M38"/>
      <c t="s" r="N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  <c t="s" r="M39"/>
      <c t="s" r="N39"/>
    </row>
    <row>
      <c s="2" r="A40">
        <v>4</v>
      </c>
      <c t="s" r="B40">
        <v>49</v>
      </c>
      <c t="s" r="C40"/>
      <c t="s" r="D40"/>
      <c t="s" r="E40"/>
      <c t="s" r="F40"/>
      <c t="s" r="G40"/>
      <c t="s" r="H40"/>
      <c t="s" r="I40"/>
      <c t="s" r="J40"/>
      <c t="s" r="K40"/>
      <c t="s" r="L40"/>
      <c t="s" r="M40"/>
      <c t="s" r="N40"/>
    </row>
    <row>
      <c t="s" r="A41"/>
      <c t="s" r="B41"/>
      <c t="s" r="C41">
        <v>50</v>
      </c>
      <c t="s" r="D41"/>
      <c t="s" r="E41"/>
      <c t="s" r="F41"/>
      <c t="s" r="G41"/>
      <c t="s" r="H41"/>
      <c t="s" r="I41"/>
      <c t="s" r="J41"/>
      <c t="s" r="K41"/>
      <c t="s" r="L41"/>
      <c t="s" r="M41"/>
      <c t="s" r="N41"/>
    </row>
    <row>
      <c t="s" r="A42"/>
      <c t="s" r="B42"/>
      <c t="s" r="C42"/>
      <c t="s" r="D42"/>
      <c t="s" r="E42"/>
      <c t="s" r="F42"/>
      <c t="s" r="G42"/>
      <c t="s" r="H42"/>
      <c t="s" r="I42"/>
      <c t="s" r="J42"/>
      <c t="s" r="K42"/>
      <c t="s" r="L42"/>
      <c t="s" r="M42"/>
      <c t="s" r="N42"/>
    </row>
    <row>
      <c t="s" r="A43"/>
      <c t="s" r="B43"/>
      <c t="s" r="C43"/>
      <c t="s" r="D43"/>
      <c t="s" r="E43"/>
      <c t="s" r="F43"/>
      <c t="s" r="G43"/>
      <c t="s" r="H43"/>
      <c t="s" r="I43"/>
      <c t="s" r="J43"/>
      <c t="s" r="K43"/>
      <c t="s" r="L43"/>
      <c t="s" r="M43"/>
      <c t="s" r="N43"/>
    </row>
  </sheetData>
  <mergeCells count="9">
    <mergeCell ref="K5:N5"/>
    <mergeCell ref="K6:N6"/>
    <mergeCell ref="K7:N7"/>
    <mergeCell ref="K8:N8"/>
    <mergeCell ref="K9:N9"/>
    <mergeCell ref="K10:N10"/>
    <mergeCell ref="K11:N11"/>
    <mergeCell ref="K12:N12"/>
    <mergeCell ref="K16:N16"/>
  </mergeCells>
  <hyperlinks>
    <hyperlink ref="K5" location="'PerformanceIndicators-Farm'!A1" display="Performance Indicators Per Farm Analysis"/>
    <hyperlink ref="K6" location="'RevenueExpenseProfit-Farm'!A1" display="$ Per Farm Analysis"/>
    <hyperlink ref="K7" location="'RevenueExpenseProfit-SU'!A1" display="$ Per Stock Unit Analysis"/>
    <hyperlink ref="K8" location="'RevenueExpenseProfit-HA'!A1" display="$ Per Hectare Analysis"/>
    <hyperlink ref="K9" location="'CapitalStructure-Farm'!A1" display="Capital Structure $ per Farm"/>
    <hyperlink ref="K10" location="'CapitalStructure-SU'!A1" display="Capital Structure $ per Stock Unit"/>
    <hyperlink ref="K11" location="'CapitalStructure-HA'!A1" display="Capital Structure $ per Hectare"/>
    <hyperlink ref="K12" location="'FlowOfFunds-Farm'!A1" display="Flow of Funds $ per Farm"/>
  </hyperlinks>
  <printOptions gridLines="0" gridLinesSet="1"/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53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68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69</v>
      </c>
      <c s="23" r="C8">
        <v>335</v>
      </c>
      <c s="23" r="D8">
        <v>344</v>
      </c>
      <c s="23" r="E8">
        <v>351</v>
      </c>
      <c s="23" r="F8">
        <v>354</v>
      </c>
      <c s="23" r="G8">
        <v>356</v>
      </c>
      <c s="23" r="H8">
        <v>361</v>
      </c>
      <c s="23" r="I8">
        <v>441</v>
      </c>
      <c s="23" r="J8">
        <v>430</v>
      </c>
      <c s="23" r="K8">
        <v>430</v>
      </c>
      <c s="23" r="L8">
        <v>430</v>
      </c>
    </row>
    <row>
      <c s="22" r="A9">
        <v>2</v>
      </c>
      <c t="s" r="B9">
        <v>70</v>
      </c>
      <c s="24" r="C9">
        <v>1.41</v>
      </c>
      <c s="24" r="D9">
        <v>1.47</v>
      </c>
      <c s="24" r="E9">
        <v>1.49</v>
      </c>
      <c s="24" r="F9">
        <v>1.51</v>
      </c>
      <c s="24" r="G9">
        <v>1.55</v>
      </c>
      <c s="24" r="H9">
        <v>1.56</v>
      </c>
      <c s="24" r="I9">
        <v>1.79</v>
      </c>
      <c s="24" r="J9">
        <v>1.82</v>
      </c>
      <c t="s" r="K9"/>
      <c t="s" r="L9"/>
    </row>
    <row>
      <c s="22" r="A10">
        <v>3</v>
      </c>
      <c t="s" r="B10">
        <v>71</v>
      </c>
      <c s="25" r="C10">
        <v>3177</v>
      </c>
      <c s="25" r="D10">
        <v>3134</v>
      </c>
      <c s="25" r="E10">
        <v>3160</v>
      </c>
      <c s="25" r="F10">
        <v>3358</v>
      </c>
      <c s="25" r="G10">
        <v>3455</v>
      </c>
      <c s="25" r="H10">
        <v>3432</v>
      </c>
      <c s="25" r="I10">
        <v>3887</v>
      </c>
      <c s="25" r="J10">
        <v>3760</v>
      </c>
      <c s="25" r="K10">
        <v>3703</v>
      </c>
      <c s="25" r="L10">
        <v>3788</v>
      </c>
    </row>
    <row>
      <c s="22" r="A11">
        <v>4</v>
      </c>
      <c t="s" r="B11">
        <v>72</v>
      </c>
      <c s="26" r="C11">
        <v>9.5</v>
      </c>
      <c s="26" r="D11">
        <v>9.1</v>
      </c>
      <c s="26" r="E11">
        <v>9.0</v>
      </c>
      <c s="26" r="F11">
        <v>9.5</v>
      </c>
      <c s="26" r="G11">
        <v>9.7</v>
      </c>
      <c s="26" r="H11">
        <v>9.5</v>
      </c>
      <c s="26" r="I11">
        <v>8.8</v>
      </c>
      <c s="26" r="J11">
        <v>8.7</v>
      </c>
      <c t="s" r="K11"/>
      <c t="s" r="L11"/>
    </row>
    <row>
      <c t="s" r="A12"/>
      <c t="s" r="B12"/>
      <c t="s" r="C12"/>
      <c t="s" r="D12"/>
      <c t="s" r="E12"/>
      <c t="s" r="F12"/>
      <c t="s" r="G12"/>
      <c t="s" r="H12"/>
      <c t="s" r="I12"/>
      <c t="s" r="J12"/>
      <c t="s" r="K12"/>
      <c t="s" r="L12"/>
    </row>
    <row>
      <c t="s" r="A13"/>
      <c s="20" t="s" r="B13">
        <v>73</v>
      </c>
      <c t="s" r="C13"/>
      <c t="s" r="D13"/>
      <c t="s" r="E13"/>
      <c t="s" r="F13"/>
      <c t="s" r="G13"/>
      <c t="s" r="H13"/>
      <c t="s" r="I13"/>
      <c t="s" r="J13"/>
      <c t="s" r="K13"/>
      <c t="s" r="L13"/>
    </row>
    <row>
      <c s="22" r="A14">
        <v>5</v>
      </c>
      <c t="s" r="B14">
        <v>74</v>
      </c>
      <c s="27" r="C14">
        <v>129.7</v>
      </c>
      <c s="27" r="D14">
        <v>131.5</v>
      </c>
      <c s="27" r="E14">
        <v>136.6</v>
      </c>
      <c s="27" r="F14">
        <v>128.0</v>
      </c>
      <c s="27" r="G14">
        <v>130.1</v>
      </c>
      <c s="27" r="H14">
        <v>132.0</v>
      </c>
      <c s="27" r="I14">
        <v>121.1</v>
      </c>
      <c s="27" r="J14">
        <v>137.3</v>
      </c>
      <c s="27" r="K14">
        <v>134.8</v>
      </c>
      <c s="27" r="L14">
        <v>129.7</v>
      </c>
    </row>
    <row>
      <c s="22" r="A15">
        <v>6</v>
      </c>
      <c t="s" r="B15">
        <v>75</v>
      </c>
      <c s="26" r="C15">
        <v>7.6</v>
      </c>
      <c s="26" r="D15">
        <v>8.4</v>
      </c>
      <c s="26" r="E15">
        <v>7.4</v>
      </c>
      <c s="26" r="F15">
        <v>6.0</v>
      </c>
      <c s="26" r="G15">
        <v>5.4</v>
      </c>
      <c s="26" r="H15">
        <v>6.0</v>
      </c>
      <c s="26" r="I15">
        <v>3.4</v>
      </c>
      <c s="26" r="J15">
        <v>4.5</v>
      </c>
      <c s="26" r="K15">
        <v>5.2</v>
      </c>
      <c s="26" r="L15">
        <v>5.9</v>
      </c>
    </row>
    <row>
      <c s="22" r="A16">
        <v>7</v>
      </c>
      <c t="s" r="B16">
        <v>76</v>
      </c>
      <c s="28" r="C16">
        <v>82.4</v>
      </c>
      <c s="28" r="D16">
        <v>83.6</v>
      </c>
      <c s="28" r="E16">
        <v>80.6</v>
      </c>
      <c s="28" r="F16">
        <v>81.5</v>
      </c>
      <c s="28" r="G16">
        <v>77.8</v>
      </c>
      <c s="28" r="H16">
        <v>77.3</v>
      </c>
      <c s="28" r="I16">
        <v>82.1</v>
      </c>
      <c s="28" r="J16">
        <v>80.3</v>
      </c>
      <c s="28" r="K16">
        <v>79.2</v>
      </c>
      <c s="28" r="L16">
        <v>80.0</v>
      </c>
    </row>
    <row>
      <c s="22" r="A17">
        <v>8</v>
      </c>
      <c t="s" r="B17">
        <v>77</v>
      </c>
      <c s="27" r="C17">
        <v>100.0</v>
      </c>
      <c s="27" r="D17">
        <v>100.0</v>
      </c>
      <c s="27" r="E17">
        <v>100.0</v>
      </c>
      <c s="28" r="F17">
        <v>75.0</v>
      </c>
      <c s="28" r="G17">
        <v>60.0</v>
      </c>
      <c s="28" r="H17">
        <v>80.0</v>
      </c>
      <c s="28" r="I17">
        <v>80.0</v>
      </c>
      <c s="28" r="J17">
        <v>80.0</v>
      </c>
      <c s="28" r="K17">
        <v>83.3</v>
      </c>
      <c s="28" r="L17">
        <v>85.7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s="22" r="A19">
        <v>9</v>
      </c>
      <c t="s" r="B19">
        <v>78</v>
      </c>
      <c s="24" r="C19">
        <v>4.24</v>
      </c>
      <c s="24" r="D19">
        <v>5.24</v>
      </c>
      <c s="24" r="E19">
        <v>5.29</v>
      </c>
      <c s="24" r="F19">
        <v>3.78</v>
      </c>
      <c s="24" r="G19">
        <v>4.95</v>
      </c>
      <c s="24" r="H19">
        <v>4.54</v>
      </c>
      <c s="24" r="I19">
        <v>4.41</v>
      </c>
      <c s="24" r="J19">
        <v>4.99</v>
      </c>
      <c s="24" r="K19">
        <v>4.63</v>
      </c>
      <c s="24" r="L19">
        <v>4.70</v>
      </c>
    </row>
    <row>
      <c s="29" r="A20">
        <v>10</v>
      </c>
      <c t="s" r="B20">
        <v>79</v>
      </c>
      <c s="24" r="C20">
        <v>4.70</v>
      </c>
      <c s="24" r="D20">
        <v>5.75</v>
      </c>
      <c s="24" r="E20">
        <v>5.81</v>
      </c>
      <c s="24" r="F20">
        <v>4.22</v>
      </c>
      <c s="24" r="G20">
        <v>5.47</v>
      </c>
      <c s="24" r="H20">
        <v>5.05</v>
      </c>
      <c s="24" r="I20">
        <v>4.88</v>
      </c>
      <c s="24" r="J20">
        <v>5.48</v>
      </c>
      <c s="24" r="K20">
        <v>5.12</v>
      </c>
      <c s="24" r="L20">
        <v>5.17</v>
      </c>
    </row>
    <row>
      <c t="s" r="A21"/>
      <c t="s" r="B21"/>
      <c t="s" r="C21"/>
      <c t="s" r="D21"/>
      <c t="s" r="E21"/>
      <c t="s" r="F21"/>
      <c t="s" r="G21"/>
      <c t="s" r="H21"/>
      <c t="s" r="I21"/>
      <c t="s" r="J21"/>
      <c t="s" r="K21"/>
      <c t="s" r="L21"/>
    </row>
    <row>
      <c t="s" r="A22"/>
      <c s="20" t="s" r="B22">
        <v>80</v>
      </c>
      <c t="s" r="C22"/>
      <c t="s" r="D22"/>
      <c t="s" r="E22"/>
      <c t="s" r="F22"/>
      <c t="s" r="G22"/>
      <c t="s" r="H22"/>
      <c t="s" r="I22"/>
      <c t="s" r="J22"/>
      <c t="s" r="K22"/>
      <c t="s" r="L22"/>
    </row>
    <row>
      <c s="29" r="A23">
        <v>11</v>
      </c>
      <c t="s" r="B23">
        <v>81</v>
      </c>
      <c s="27" r="C23">
        <v>253.7</v>
      </c>
      <c s="27" r="D23">
        <v>212.9</v>
      </c>
      <c s="27" r="E23">
        <v>205.4</v>
      </c>
      <c s="27" r="F23">
        <v>167.0</v>
      </c>
      <c s="27" r="G23">
        <v>117.6</v>
      </c>
      <c s="27" r="H23">
        <v>146.9</v>
      </c>
      <c s="27" r="I23">
        <v>125.2</v>
      </c>
      <c s="27" r="J23">
        <v>156.5</v>
      </c>
      <c s="27" r="K23">
        <v>221.0</v>
      </c>
      <c s="27" r="L23">
        <v>290.0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s="29" r="A25">
        <v>12</v>
      </c>
      <c t="s" r="B25">
        <v>82</v>
      </c>
      <c s="30" r="C25">
        <v>92.51</v>
      </c>
      <c s="31" r="D25">
        <v>117.84</v>
      </c>
      <c s="31" r="E25">
        <v>125.42</v>
      </c>
      <c s="31" r="F25">
        <v>124.54</v>
      </c>
      <c s="31" r="G25">
        <v>114.63</v>
      </c>
      <c s="31" r="H25">
        <v>147.25</v>
      </c>
      <c s="31" r="I25">
        <v>134.65</v>
      </c>
      <c s="31" r="J25">
        <v>107.06</v>
      </c>
      <c s="31" r="K25">
        <v>144.20</v>
      </c>
      <c s="31" r="L25">
        <v>188.00</v>
      </c>
    </row>
    <row>
      <c s="29" r="A26">
        <v>13</v>
      </c>
      <c t="s" r="B26">
        <v>83</v>
      </c>
      <c s="30" r="C26">
        <v>83.89</v>
      </c>
      <c s="31" r="D26">
        <v>100.00</v>
      </c>
      <c s="31" r="E26">
        <v>106.96</v>
      </c>
      <c s="30" r="F26">
        <v>92.30</v>
      </c>
      <c s="31" r="G26">
        <v>105.14</v>
      </c>
      <c s="31" r="H26">
        <v>120.13</v>
      </c>
      <c s="31" r="I26">
        <v>117.23</v>
      </c>
      <c s="30" r="J26">
        <v>80.23</v>
      </c>
      <c s="31" r="K26">
        <v>122.60</v>
      </c>
      <c s="31" r="L26">
        <v>142.90</v>
      </c>
    </row>
    <row>
      <c s="29" r="A27">
        <v>14</v>
      </c>
      <c t="s" r="B27">
        <v>84</v>
      </c>
      <c s="30" r="C27">
        <v>67.58</v>
      </c>
      <c s="31" r="D27">
        <v>109.08</v>
      </c>
      <c s="31" r="E27">
        <v>120.03</v>
      </c>
      <c s="31" r="F27">
        <v>123.15</v>
      </c>
      <c s="31" r="G27">
        <v>119.47</v>
      </c>
      <c s="31" r="H27">
        <v>149.12</v>
      </c>
      <c s="31" r="I27">
        <v>106.74</v>
      </c>
      <c s="30" r="J27">
        <v>66.57</v>
      </c>
      <c s="31" r="K27">
        <v>101.70</v>
      </c>
      <c s="31" r="L27">
        <v>155.30</v>
      </c>
    </row>
    <row>
      <c s="29" r="A28">
        <v>15</v>
      </c>
      <c t="s" r="B28">
        <v>85</v>
      </c>
      <c s="30" r="C28">
        <v>80.17</v>
      </c>
      <c s="31" r="D28">
        <v>116.43</v>
      </c>
      <c s="31" r="E28">
        <v>140.18</v>
      </c>
      <c s="31" r="F28">
        <v>134.48</v>
      </c>
      <c s="31" r="G28">
        <v>134.33</v>
      </c>
      <c s="31" r="H28">
        <v>131.41</v>
      </c>
      <c s="31" r="I28">
        <v>112.99</v>
      </c>
      <c s="30" r="J28">
        <v>89.83</v>
      </c>
      <c s="31" r="K28">
        <v>106.80</v>
      </c>
      <c s="31" r="L28">
        <v>163.10</v>
      </c>
    </row>
    <row>
      <c s="29" r="A29">
        <v>16</v>
      </c>
      <c t="s" r="B29">
        <v>86</v>
      </c>
      <c s="31" r="C29">
        <v>102.03</v>
      </c>
      <c s="31" r="D29">
        <v>131.39</v>
      </c>
      <c s="31" r="E29">
        <v>112.21</v>
      </c>
      <c s="31" r="F29">
        <v>126.00</v>
      </c>
      <c s="31" r="G29">
        <v>115.37</v>
      </c>
      <c s="31" r="H29">
        <v>141.06</v>
      </c>
      <c s="30" r="I29">
        <v>89.25</v>
      </c>
      <c s="30" r="J29">
        <v>80.98</v>
      </c>
      <c t="s" r="K29"/>
      <c t="s" r="L29"/>
    </row>
    <row>
      <c s="29" r="A30">
        <v>17</v>
      </c>
      <c t="s" r="B30">
        <v>87</v>
      </c>
      <c s="31" r="C30">
        <v>123.25</v>
      </c>
      <c s="31" r="D30">
        <v>162.65</v>
      </c>
      <c s="31" r="E30">
        <v>221.97</v>
      </c>
      <c s="31" r="F30">
        <v>170.10</v>
      </c>
      <c s="31" r="G30">
        <v>168.40</v>
      </c>
      <c s="31" r="H30">
        <v>200.97</v>
      </c>
      <c s="31" r="I30">
        <v>140.39</v>
      </c>
      <c s="31" r="J30">
        <v>144.59</v>
      </c>
      <c s="31" r="K30">
        <v>233.60</v>
      </c>
      <c s="31" r="L30">
        <v>326.30</v>
      </c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88</v>
      </c>
      <c s="32" r="C32">
        <v>1526.23</v>
      </c>
      <c s="32" r="D32">
        <v>1476.91</v>
      </c>
      <c s="32" r="E32">
        <v>1318.19</v>
      </c>
      <c s="32" r="F32">
        <v>1115.75</v>
      </c>
      <c s="32" r="G32">
        <v>1318.28</v>
      </c>
      <c s="32" r="H32">
        <v>1451.93</v>
      </c>
      <c s="32" r="I32">
        <v>1552.02</v>
      </c>
      <c s="32" r="J32">
        <v>1537.54</v>
      </c>
      <c s="32" r="K32">
        <v>1978.00</v>
      </c>
      <c s="32" r="L32">
        <v>2440.00</v>
      </c>
    </row>
    <row>
      <c s="29" r="A33">
        <v>19</v>
      </c>
      <c t="s" r="B33">
        <v>89</v>
      </c>
      <c s="32" r="C33">
        <v>1693.97</v>
      </c>
      <c s="32" r="D33">
        <v>1740.25</v>
      </c>
      <c s="32" r="E33">
        <v>1680.77</v>
      </c>
      <c s="32" r="F33">
        <v>1719.84</v>
      </c>
      <c s="32" r="G33">
        <v>1591.40</v>
      </c>
      <c s="32" r="H33">
        <v>1859.24</v>
      </c>
      <c s="32" r="I33">
        <v>1917.73</v>
      </c>
      <c s="32" r="J33">
        <v>1858.01</v>
      </c>
      <c s="32" r="K33">
        <v>2469.00</v>
      </c>
      <c s="32" r="L33">
        <v>2846.00</v>
      </c>
    </row>
    <row>
      <c s="29" r="A34">
        <v>20</v>
      </c>
      <c t="s" r="B34">
        <v>90</v>
      </c>
      <c s="32" r="C34">
        <v>1579.04</v>
      </c>
      <c s="32" r="D34">
        <v>1590.45</v>
      </c>
      <c s="32" r="E34">
        <v>1497.35</v>
      </c>
      <c s="32" r="F34">
        <v>1637.82</v>
      </c>
      <c s="32" r="G34">
        <v>1522.40</v>
      </c>
      <c s="32" r="H34">
        <v>1791.92</v>
      </c>
      <c s="32" r="I34">
        <v>1796.54</v>
      </c>
      <c s="32" r="J34">
        <v>1780.61</v>
      </c>
      <c s="32" r="K34">
        <v>1545.00</v>
      </c>
      <c s="32" r="L34">
        <v>1896.00</v>
      </c>
    </row>
    <row>
      <c s="29" r="A35">
        <v>21</v>
      </c>
      <c t="s" r="B35">
        <v>91</v>
      </c>
      <c s="32" r="C35">
        <v>1008.38</v>
      </c>
      <c s="32" r="D35">
        <v>1036.10</v>
      </c>
      <c s="31" r="E35">
        <v>963.93</v>
      </c>
      <c s="31" r="F35">
        <v>890.12</v>
      </c>
      <c s="31" r="G35">
        <v>887.32</v>
      </c>
      <c s="31" r="H35">
        <v>976.78</v>
      </c>
      <c s="32" r="I35">
        <v>1070.92</v>
      </c>
      <c s="32" r="J35">
        <v>1121.49</v>
      </c>
      <c s="32" r="K35">
        <v>1514.00</v>
      </c>
      <c s="32" r="L35">
        <v>1778.00</v>
      </c>
    </row>
    <row>
      <c s="29" r="A36">
        <v>22</v>
      </c>
      <c t="s" r="B36">
        <v>92</v>
      </c>
      <c s="32" r="C36">
        <v>1021.29</v>
      </c>
      <c s="31" r="D36">
        <v>992.67</v>
      </c>
      <c s="32" r="E36">
        <v>1114.37</v>
      </c>
      <c s="32" r="F36">
        <v>1019.54</v>
      </c>
      <c s="31" r="G36">
        <v>841.18</v>
      </c>
      <c s="32" r="H36">
        <v>1094.02</v>
      </c>
      <c s="32" r="I36">
        <v>1224.70</v>
      </c>
      <c s="32" r="J36">
        <v>1106.21</v>
      </c>
      <c s="31" r="K36">
        <v>960.00</v>
      </c>
      <c s="32" r="L36">
        <v>1178.00</v>
      </c>
    </row>
    <row>
      <c s="29" r="A37">
        <v>23</v>
      </c>
      <c t="s" r="B37">
        <v>93</v>
      </c>
      <c s="32" r="C37">
        <v>1046.22</v>
      </c>
      <c s="32" r="D37">
        <v>1168.78</v>
      </c>
      <c s="32" r="E37">
        <v>1091.28</v>
      </c>
      <c s="32" r="F37">
        <v>1070.35</v>
      </c>
      <c s="32" r="G37">
        <v>1028.99</v>
      </c>
      <c s="32" r="H37">
        <v>1127.65</v>
      </c>
      <c s="32" r="I37">
        <v>1149.83</v>
      </c>
      <c s="32" r="J37">
        <v>1228.65</v>
      </c>
      <c s="32" r="K37">
        <v>1581.00</v>
      </c>
      <c s="32" r="L37">
        <v>1950.00</v>
      </c>
    </row>
    <row>
      <c s="29" r="A38">
        <v>24</v>
      </c>
      <c t="s" r="B38">
        <v>94</v>
      </c>
      <c s="31" r="C38">
        <v>918.14</v>
      </c>
      <c s="31" r="D38">
        <v>973.95</v>
      </c>
      <c s="31" r="E38">
        <v>939.83</v>
      </c>
      <c s="31" r="F38">
        <v>847.18</v>
      </c>
      <c s="31" r="G38">
        <v>780.61</v>
      </c>
      <c s="31" r="H38">
        <v>954.15</v>
      </c>
      <c s="32" r="I38">
        <v>1038.05</v>
      </c>
      <c s="32" r="J38">
        <v>1029.14</v>
      </c>
      <c s="32" r="K38">
        <v>1125.00</v>
      </c>
      <c s="32" r="L38">
        <v>1321.00</v>
      </c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0" t="s" r="B40">
        <v>95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s="29" r="A41">
        <v>25</v>
      </c>
      <c t="s" r="B41">
        <v>96</v>
      </c>
      <c s="31" r="C41">
        <v>149.89</v>
      </c>
      <c s="31" r="D41">
        <v>227.51</v>
      </c>
      <c s="31" r="E41">
        <v>155.14</v>
      </c>
      <c s="31" r="F41">
        <v>191.59</v>
      </c>
      <c s="30" r="G41">
        <v>18.44</v>
      </c>
      <c s="31" r="H41">
        <v>200.37</v>
      </c>
      <c s="30" r="I41">
        <v>96.46</v>
      </c>
      <c s="30" r="J41">
        <v>15.05</v>
      </c>
      <c s="31" r="K41">
        <v>312.28</v>
      </c>
      <c s="31" r="L41">
        <v>598.89</v>
      </c>
    </row>
    <row>
      <c s="29" r="A42">
        <v>26</v>
      </c>
      <c t="s" r="B42">
        <v>97</v>
      </c>
      <c s="30" r="C42">
        <v>15.81</v>
      </c>
      <c s="30" r="D42">
        <v>24.97</v>
      </c>
      <c s="30" r="E42">
        <v>17.23</v>
      </c>
      <c s="30" r="F42">
        <v>20.20</v>
      </c>
      <c s="24" r="G42">
        <v>1.90</v>
      </c>
      <c s="30" r="H42">
        <v>21.08</v>
      </c>
      <c s="30" r="I42">
        <v>10.94</v>
      </c>
      <c s="24" r="J42">
        <v>1.72</v>
      </c>
      <c s="30" r="K42">
        <v>36.26</v>
      </c>
      <c s="30" r="L42">
        <v>67.98</v>
      </c>
    </row>
    <row>
      <c s="29" r="A43">
        <v>27</v>
      </c>
      <c t="s" r="B43">
        <v>98</v>
      </c>
      <c s="31" r="C43">
        <v>427.06</v>
      </c>
      <c s="31" r="D43">
        <v>523.14</v>
      </c>
      <c s="31" r="E43">
        <v>450.03</v>
      </c>
      <c s="31" r="F43">
        <v>497.62</v>
      </c>
      <c s="31" r="G43">
        <v>336.82</v>
      </c>
      <c s="31" r="H43">
        <v>557.03</v>
      </c>
      <c s="31" r="I43">
        <v>430.97</v>
      </c>
      <c s="31" r="J43">
        <v>342.35</v>
      </c>
      <c s="31" r="K43">
        <v>627.21</v>
      </c>
      <c s="31" r="L43">
        <v>918.14</v>
      </c>
    </row>
    <row>
      <c s="29" r="A44">
        <v>28</v>
      </c>
      <c t="s" r="B44">
        <v>99</v>
      </c>
      <c s="30" r="C44">
        <v>45.03</v>
      </c>
      <c s="30" r="D44">
        <v>57.42</v>
      </c>
      <c s="30" r="E44">
        <v>49.99</v>
      </c>
      <c s="30" r="F44">
        <v>52.46</v>
      </c>
      <c s="30" r="G44">
        <v>34.71</v>
      </c>
      <c s="30" r="H44">
        <v>58.59</v>
      </c>
      <c s="30" r="I44">
        <v>48.90</v>
      </c>
      <c s="30" r="J44">
        <v>39.15</v>
      </c>
      <c s="30" r="K44">
        <v>72.83</v>
      </c>
      <c s="31" r="L44">
        <v>104.22</v>
      </c>
    </row>
    <row>
      <c s="29" r="A45">
        <v>29</v>
      </c>
      <c t="s" r="B45">
        <v>100</v>
      </c>
      <c s="26" r="C45">
        <v>1.0</v>
      </c>
      <c s="26" r="D45">
        <v>1.5</v>
      </c>
      <c s="26" r="E45">
        <v>1.0</v>
      </c>
      <c s="26" r="F45">
        <v>1.2</v>
      </c>
      <c s="26" r="G45">
        <v>0.1</v>
      </c>
      <c s="26" r="H45">
        <v>1.0</v>
      </c>
      <c s="26" r="I45">
        <v>0.5</v>
      </c>
      <c s="26" r="J45">
        <v>0.1</v>
      </c>
      <c s="26" r="K45">
        <v>1.7</v>
      </c>
      <c s="26" r="L45">
        <v>3.1</v>
      </c>
    </row>
    <row>
      <c s="29" r="A46">
        <v>30</v>
      </c>
      <c t="s" r="B46">
        <v>101</v>
      </c>
      <c s="29" r="C46">
        <v>74</v>
      </c>
      <c s="29" r="D46">
        <v>73</v>
      </c>
      <c s="29" r="E46">
        <v>74</v>
      </c>
      <c s="29" r="F46">
        <v>73</v>
      </c>
      <c s="29" r="G46">
        <v>75</v>
      </c>
      <c s="29" r="H46">
        <v>75</v>
      </c>
      <c s="29" r="I46">
        <v>74</v>
      </c>
      <c s="29" r="J46">
        <v>76</v>
      </c>
      <c s="29" r="K46">
        <v>77</v>
      </c>
      <c s="29" r="L46">
        <v>78</v>
      </c>
    </row>
    <row>
      <c t="s" r="A47"/>
      <c t="s" r="B47"/>
      <c t="s" r="C47"/>
      <c t="s" r="D47"/>
      <c t="s" r="E47"/>
      <c t="s" r="F47"/>
      <c t="s" r="G47"/>
      <c t="s" r="H47"/>
      <c t="s" r="I47"/>
      <c t="s" r="J47"/>
      <c t="s" r="K47"/>
      <c t="s" r="L47"/>
    </row>
    <row>
      <c t="s" r="A48"/>
      <c s="21" t="s" r="B48">
        <v>102</v>
      </c>
      <c s="33" r="C48">
        <f>_xlfn.HYPERLINK("mailto:econ@beeflambnz.com","econ@beeflambnz.com")</f>
      </c>
      <c t="s" r="D48"/>
      <c t="s" r="E48"/>
      <c s="19" t="s" r="F48">
        <v>54</v>
      </c>
      <c t="s" r="G48"/>
      <c t="s" r="H48"/>
      <c t="s" r="I48"/>
      <c t="s" r="J48"/>
      <c t="s" r="K48"/>
      <c s="21" t="s" r="L48">
        <v>103</v>
      </c>
    </row>
  </sheetData>
  <mergeCells count="1">
    <mergeCell ref="C48:E48"/>
  </mergeCells>
  <hyperlinks>
    <hyperlink ref="L2" location="Notes!A1" display="Notes tab"/>
    <hyperlink ref="F48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104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105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4" r="C8">
        <v>15368</v>
      </c>
      <c s="34" r="D8">
        <v>13310</v>
      </c>
      <c s="34" r="E8">
        <v>11914</v>
      </c>
      <c s="25" r="F8">
        <v>9227</v>
      </c>
      <c s="25" r="G8">
        <v>7040</v>
      </c>
      <c s="25" r="H8">
        <v>7694</v>
      </c>
      <c s="25" r="I8">
        <v>7209</v>
      </c>
      <c s="34" r="J8">
        <v>10037</v>
      </c>
      <c s="34" r="K8">
        <v>13500</v>
      </c>
      <c s="34" r="L8">
        <v>17500</v>
      </c>
    </row>
    <row>
      <c s="22" r="A9">
        <v>2</v>
      </c>
      <c t="s" r="B9">
        <v>107</v>
      </c>
      <c s="35" r="C9">
        <v>105828</v>
      </c>
      <c s="35" r="D9">
        <v>137965</v>
      </c>
      <c s="35" r="E9">
        <v>140837</v>
      </c>
      <c s="35" r="F9">
        <v>143612</v>
      </c>
      <c s="35" r="G9">
        <v>121925</v>
      </c>
      <c s="35" r="H9">
        <v>164380</v>
      </c>
      <c s="35" r="I9">
        <v>167695</v>
      </c>
      <c s="35" r="J9">
        <v>130769</v>
      </c>
      <c s="35" r="K9">
        <v>169800</v>
      </c>
      <c s="35" r="L9">
        <v>223800</v>
      </c>
    </row>
    <row>
      <c s="22" r="A10">
        <v>3</v>
      </c>
      <c t="s" r="B10">
        <v>108</v>
      </c>
      <c s="35" r="C10">
        <v>191523</v>
      </c>
      <c s="35" r="D10">
        <v>212032</v>
      </c>
      <c s="35" r="E10">
        <v>207509</v>
      </c>
      <c s="35" r="F10">
        <v>241367</v>
      </c>
      <c s="35" r="G10">
        <v>224193</v>
      </c>
      <c s="35" r="H10">
        <v>264396</v>
      </c>
      <c s="35" r="I10">
        <v>299993</v>
      </c>
      <c s="35" r="J10">
        <v>283911</v>
      </c>
      <c s="35" r="K10">
        <v>374400</v>
      </c>
      <c s="35" r="L10">
        <v>477600</v>
      </c>
    </row>
    <row>
      <c s="22" r="A11">
        <v>4</v>
      </c>
      <c t="s" r="B11">
        <v>109</v>
      </c>
      <c s="34" r="C11">
        <v>34168</v>
      </c>
      <c s="34" r="D11">
        <v>37343</v>
      </c>
      <c s="34" r="E11">
        <v>35846</v>
      </c>
      <c s="34" r="F11">
        <v>32799</v>
      </c>
      <c s="34" r="G11">
        <v>33145</v>
      </c>
      <c s="34" r="H11">
        <v>46708</v>
      </c>
      <c s="34" r="I11">
        <v>47096</v>
      </c>
      <c s="34" r="J11">
        <v>40635</v>
      </c>
      <c s="34" r="K11">
        <v>50000</v>
      </c>
      <c s="34" r="L11">
        <v>53000</v>
      </c>
    </row>
    <row>
      <c s="22" r="A12">
        <v>5</v>
      </c>
      <c t="s" r="B12">
        <v>110</v>
      </c>
      <c s="23" r="C12">
        <v>641</v>
      </c>
      <c s="23" r="D12">
        <v>888</v>
      </c>
      <c s="25" r="E12">
        <v>1248</v>
      </c>
      <c s="23" r="F12">
        <v>619</v>
      </c>
      <c s="23" r="G12">
        <v>324</v>
      </c>
      <c s="25" r="H12">
        <v>1041</v>
      </c>
      <c s="25" r="I12">
        <v>1448</v>
      </c>
      <c s="25" r="J12">
        <v>1493</v>
      </c>
      <c s="23" r="K12">
        <v>900</v>
      </c>
      <c s="25" r="L12">
        <v>1700</v>
      </c>
    </row>
    <row>
      <c s="22" r="A13">
        <v>6</v>
      </c>
      <c t="s" r="B13">
        <v>111</v>
      </c>
      <c s="23" r="C13">
        <v>845</v>
      </c>
      <c s="23" r="D13">
        <v>874</v>
      </c>
      <c s="25" r="E13">
        <v>1133</v>
      </c>
      <c s="23" r="F13">
        <v>979</v>
      </c>
      <c s="25" r="G13">
        <v>1156</v>
      </c>
      <c s="25" r="H13">
        <v>1476</v>
      </c>
      <c s="25" r="I13">
        <v>1405</v>
      </c>
      <c s="25" r="J13">
        <v>1449</v>
      </c>
      <c s="25" r="K13">
        <v>1300</v>
      </c>
      <c s="25" r="L13">
        <v>1500</v>
      </c>
    </row>
    <row>
      <c s="22" r="A14">
        <v>7</v>
      </c>
      <c t="s" r="B14">
        <v>112</v>
      </c>
      <c s="34" r="C14">
        <v>10377</v>
      </c>
      <c s="34" r="D14">
        <v>12383</v>
      </c>
      <c s="34" r="E14">
        <v>10356</v>
      </c>
      <c s="34" r="F14">
        <v>12738</v>
      </c>
      <c s="34" r="G14">
        <v>10580</v>
      </c>
      <c s="25" r="H14">
        <v>9240</v>
      </c>
      <c s="34" r="I14">
        <v>13257</v>
      </c>
      <c s="34" r="J14">
        <v>14072</v>
      </c>
      <c s="34" r="K14">
        <v>13600</v>
      </c>
      <c s="34" r="L14">
        <v>13800</v>
      </c>
    </row>
    <row>
      <c s="36" r="A15">
        <v>8</v>
      </c>
      <c s="20" t="s" r="B15">
        <v>113</v>
      </c>
      <c s="37" r="C15">
        <v>358750</v>
      </c>
      <c s="37" r="D15">
        <v>414795</v>
      </c>
      <c s="37" r="E15">
        <v>408843</v>
      </c>
      <c s="37" r="F15">
        <v>441341</v>
      </c>
      <c s="37" r="G15">
        <v>398363</v>
      </c>
      <c s="37" r="H15">
        <v>494935</v>
      </c>
      <c s="37" r="I15">
        <v>538103</v>
      </c>
      <c s="37" r="J15">
        <v>482366</v>
      </c>
      <c s="37" r="K15">
        <v>623500</v>
      </c>
      <c s="37" r="L15">
        <v>788900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114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4" r="C18">
        <v>19934</v>
      </c>
      <c s="34" r="D18">
        <v>21831</v>
      </c>
      <c s="34" r="E18">
        <v>23227</v>
      </c>
      <c s="34" r="F18">
        <v>24270</v>
      </c>
      <c s="34" r="G18">
        <v>29448</v>
      </c>
      <c s="34" r="H18">
        <v>29165</v>
      </c>
      <c s="34" r="I18">
        <v>45165</v>
      </c>
      <c s="34" r="J18">
        <v>43670</v>
      </c>
      <c s="34" r="K18">
        <v>43900</v>
      </c>
      <c s="34" r="L18">
        <v>46000</v>
      </c>
    </row>
    <row>
      <c s="29" r="A19">
        <v>10</v>
      </c>
      <c t="s" r="B19">
        <v>116</v>
      </c>
      <c s="34" r="C19">
        <v>14844</v>
      </c>
      <c s="34" r="D19">
        <v>15257</v>
      </c>
      <c s="34" r="E19">
        <v>15215</v>
      </c>
      <c s="34" r="F19">
        <v>15538</v>
      </c>
      <c s="34" r="G19">
        <v>16524</v>
      </c>
      <c s="34" r="H19">
        <v>17052</v>
      </c>
      <c s="34" r="I19">
        <v>20951</v>
      </c>
      <c s="34" r="J19">
        <v>21222</v>
      </c>
      <c s="34" r="K19">
        <v>20800</v>
      </c>
      <c s="34" r="L19">
        <v>22200</v>
      </c>
    </row>
    <row>
      <c s="29" r="A20">
        <v>11</v>
      </c>
      <c t="s" r="B20">
        <v>117</v>
      </c>
      <c s="25" r="C20">
        <v>4369</v>
      </c>
      <c s="25" r="D20">
        <v>4167</v>
      </c>
      <c s="25" r="E20">
        <v>4205</v>
      </c>
      <c s="25" r="F20">
        <v>6086</v>
      </c>
      <c s="25" r="G20">
        <v>5606</v>
      </c>
      <c s="25" r="H20">
        <v>7761</v>
      </c>
      <c s="25" r="I20">
        <v>8059</v>
      </c>
      <c s="25" r="J20">
        <v>5473</v>
      </c>
      <c s="25" r="K20">
        <v>6000</v>
      </c>
      <c s="25" r="L20">
        <v>7500</v>
      </c>
    </row>
    <row>
      <c s="29" r="A21">
        <v>12</v>
      </c>
      <c t="s" r="B21">
        <v>118</v>
      </c>
      <c s="25" r="C21">
        <v>9962</v>
      </c>
      <c s="34" r="D21">
        <v>10181</v>
      </c>
      <c s="34" r="E21">
        <v>10829</v>
      </c>
      <c s="34" r="F21">
        <v>11408</v>
      </c>
      <c s="34" r="G21">
        <v>10415</v>
      </c>
      <c s="34" r="H21">
        <v>11092</v>
      </c>
      <c s="34" r="I21">
        <v>14939</v>
      </c>
      <c s="34" r="J21">
        <v>15140</v>
      </c>
      <c s="34" r="K21">
        <v>16100</v>
      </c>
      <c s="34" r="L21">
        <v>16200</v>
      </c>
    </row>
    <row>
      <c s="29" r="A22">
        <v>13</v>
      </c>
      <c t="s" r="B22">
        <v>119</v>
      </c>
      <c s="34" r="C22">
        <v>41150</v>
      </c>
      <c s="34" r="D22">
        <v>47570</v>
      </c>
      <c s="34" r="E22">
        <v>57035</v>
      </c>
      <c s="34" r="F22">
        <v>60794</v>
      </c>
      <c s="34" r="G22">
        <v>60344</v>
      </c>
      <c s="34" r="H22">
        <v>65001</v>
      </c>
      <c s="34" r="I22">
        <v>60617</v>
      </c>
      <c s="34" r="J22">
        <v>61923</v>
      </c>
      <c s="34" r="K22">
        <v>66700</v>
      </c>
      <c s="34" r="L22">
        <v>85400</v>
      </c>
    </row>
    <row>
      <c s="29" r="A23">
        <v>14</v>
      </c>
      <c t="s" r="B23">
        <v>120</v>
      </c>
      <c s="25" r="C23">
        <v>2897</v>
      </c>
      <c s="25" r="D23">
        <v>2608</v>
      </c>
      <c s="25" r="E23">
        <v>2556</v>
      </c>
      <c s="25" r="F23">
        <v>2028</v>
      </c>
      <c s="25" r="G23">
        <v>6558</v>
      </c>
      <c s="25" r="H23">
        <v>3452</v>
      </c>
      <c s="25" r="I23">
        <v>5043</v>
      </c>
      <c s="25" r="J23">
        <v>1923</v>
      </c>
      <c s="25" r="K23">
        <v>6500</v>
      </c>
      <c s="25" r="L23">
        <v>6600</v>
      </c>
    </row>
    <row>
      <c s="29" r="A24">
        <v>15</v>
      </c>
      <c t="s" r="B24">
        <v>121</v>
      </c>
      <c s="25" r="C24">
        <v>2380</v>
      </c>
      <c s="25" r="D24">
        <v>2135</v>
      </c>
      <c s="25" r="E24">
        <v>2699</v>
      </c>
      <c s="25" r="F24">
        <v>2690</v>
      </c>
      <c s="25" r="G24">
        <v>2794</v>
      </c>
      <c s="25" r="H24">
        <v>2884</v>
      </c>
      <c s="25" r="I24">
        <v>2838</v>
      </c>
      <c s="25" r="J24">
        <v>2871</v>
      </c>
      <c s="25" r="K24">
        <v>2900</v>
      </c>
      <c s="25" r="L24">
        <v>3000</v>
      </c>
    </row>
    <row>
      <c s="29" r="A25">
        <v>16</v>
      </c>
      <c t="s" r="B25">
        <v>122</v>
      </c>
      <c s="34" r="C25">
        <v>10552</v>
      </c>
      <c s="34" r="D25">
        <v>11286</v>
      </c>
      <c s="34" r="E25">
        <v>10727</v>
      </c>
      <c s="34" r="F25">
        <v>11264</v>
      </c>
      <c s="34" r="G25">
        <v>12232</v>
      </c>
      <c s="34" r="H25">
        <v>11849</v>
      </c>
      <c s="34" r="I25">
        <v>15317</v>
      </c>
      <c s="34" r="J25">
        <v>15754</v>
      </c>
      <c s="34" r="K25">
        <v>15700</v>
      </c>
      <c s="34" r="L25">
        <v>16200</v>
      </c>
    </row>
    <row>
      <c s="29" r="A26">
        <v>17</v>
      </c>
      <c t="s" r="B26">
        <v>123</v>
      </c>
      <c s="25" r="C26">
        <v>6596</v>
      </c>
      <c s="25" r="D26">
        <v>7380</v>
      </c>
      <c s="25" r="E26">
        <v>7871</v>
      </c>
      <c s="25" r="F26">
        <v>7587</v>
      </c>
      <c s="25" r="G26">
        <v>7175</v>
      </c>
      <c s="25" r="H26">
        <v>9174</v>
      </c>
      <c s="34" r="I26">
        <v>12960</v>
      </c>
      <c s="34" r="J26">
        <v>12933</v>
      </c>
      <c s="34" r="K26">
        <v>12300</v>
      </c>
      <c s="34" r="L26">
        <v>12400</v>
      </c>
    </row>
    <row>
      <c s="29" r="A27">
        <v>18</v>
      </c>
      <c t="s" r="B27">
        <v>124</v>
      </c>
      <c s="25" r="C27">
        <v>3273</v>
      </c>
      <c s="25" r="D27">
        <v>3534</v>
      </c>
      <c s="25" r="E27">
        <v>3493</v>
      </c>
      <c s="25" r="F27">
        <v>3700</v>
      </c>
      <c s="25" r="G27">
        <v>3529</v>
      </c>
      <c s="25" r="H27">
        <v>3483</v>
      </c>
      <c s="25" r="I27">
        <v>4282</v>
      </c>
      <c s="25" r="J27">
        <v>4646</v>
      </c>
      <c s="25" r="K27">
        <v>4900</v>
      </c>
      <c s="25" r="L27">
        <v>5200</v>
      </c>
    </row>
    <row>
      <c s="29" r="A28">
        <v>19</v>
      </c>
      <c t="s" r="B28">
        <v>125</v>
      </c>
      <c s="34" r="C28">
        <v>14078</v>
      </c>
      <c s="34" r="D28">
        <v>16558</v>
      </c>
      <c s="34" r="E28">
        <v>15157</v>
      </c>
      <c s="34" r="F28">
        <v>15494</v>
      </c>
      <c s="34" r="G28">
        <v>15690</v>
      </c>
      <c s="34" r="H28">
        <v>16756</v>
      </c>
      <c s="34" r="I28">
        <v>20945</v>
      </c>
      <c s="34" r="J28">
        <v>18511</v>
      </c>
      <c s="34" r="K28">
        <v>18900</v>
      </c>
      <c s="34" r="L28">
        <v>19600</v>
      </c>
    </row>
    <row>
      <c s="29" r="A29">
        <v>20</v>
      </c>
      <c t="s" r="B29">
        <v>126</v>
      </c>
      <c t="s" r="C29"/>
      <c t="s" r="D29"/>
      <c t="s" r="E29"/>
      <c s="25" r="F29">
        <v>2599</v>
      </c>
      <c s="25" r="G29">
        <v>2724</v>
      </c>
      <c s="25" r="H29">
        <v>3116</v>
      </c>
      <c s="25" r="I29">
        <v>4303</v>
      </c>
      <c s="25" r="J29">
        <v>4434</v>
      </c>
      <c s="25" r="K29">
        <v>4500</v>
      </c>
      <c s="25" r="L29">
        <v>4700</v>
      </c>
    </row>
    <row>
      <c s="29" r="A30">
        <v>21</v>
      </c>
      <c t="s" r="B30">
        <v>127</v>
      </c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s="29" r="A31">
        <v>22</v>
      </c>
      <c t="s" r="B31">
        <v>128</v>
      </c>
      <c s="25" r="C31">
        <v>1921</v>
      </c>
      <c s="25" r="D31">
        <v>2210</v>
      </c>
      <c s="25" r="E31">
        <v>2142</v>
      </c>
      <c s="25" r="F31">
        <v>1948</v>
      </c>
      <c s="25" r="G31">
        <v>1929</v>
      </c>
      <c s="25" r="H31">
        <v>1396</v>
      </c>
      <c s="25" r="I31">
        <v>3000</v>
      </c>
      <c s="25" r="J31">
        <v>1439</v>
      </c>
      <c s="25" r="K31">
        <v>2000</v>
      </c>
      <c s="25" r="L31">
        <v>2100</v>
      </c>
    </row>
    <row>
      <c s="29" r="A32">
        <v>23</v>
      </c>
      <c t="s" r="B32">
        <v>129</v>
      </c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24</v>
      </c>
      <c t="s" r="B33">
        <v>130</v>
      </c>
      <c s="34" r="C33">
        <v>24821</v>
      </c>
      <c s="34" r="D33">
        <v>27639</v>
      </c>
      <c s="34" r="E33">
        <v>30961</v>
      </c>
      <c s="34" r="F33">
        <v>32095</v>
      </c>
      <c s="34" r="G33">
        <v>34271</v>
      </c>
      <c s="34" r="H33">
        <v>40265</v>
      </c>
      <c s="34" r="I33">
        <v>41220</v>
      </c>
      <c s="34" r="J33">
        <v>39525</v>
      </c>
      <c s="34" r="K33">
        <v>42000</v>
      </c>
      <c s="34" r="L33">
        <v>47000</v>
      </c>
    </row>
    <row>
      <c s="29" r="A34">
        <v>25</v>
      </c>
      <c t="s" r="B34">
        <v>131</v>
      </c>
      <c s="25" r="C34">
        <v>4630</v>
      </c>
      <c s="25" r="D34">
        <v>5438</v>
      </c>
      <c s="25" r="E34">
        <v>6562</v>
      </c>
      <c s="25" r="F34">
        <v>7000</v>
      </c>
      <c s="25" r="G34">
        <v>5949</v>
      </c>
      <c s="25" r="H34">
        <v>8074</v>
      </c>
      <c s="34" r="I34">
        <v>11836</v>
      </c>
      <c s="25" r="J34">
        <v>7889</v>
      </c>
      <c s="25" r="K34">
        <v>9000</v>
      </c>
      <c s="25" r="L34">
        <v>9200</v>
      </c>
    </row>
    <row>
      <c s="29" r="A35">
        <v>26</v>
      </c>
      <c t="s" r="B35">
        <v>132</v>
      </c>
      <c s="34" r="C35">
        <v>11002</v>
      </c>
      <c s="34" r="D35">
        <v>11237</v>
      </c>
      <c s="34" r="E35">
        <v>10918</v>
      </c>
      <c s="34" r="F35">
        <v>11468</v>
      </c>
      <c s="34" r="G35">
        <v>11945</v>
      </c>
      <c s="34" r="H35">
        <v>12482</v>
      </c>
      <c s="34" r="I35">
        <v>15060</v>
      </c>
      <c s="34" r="J35">
        <v>13951</v>
      </c>
      <c s="34" r="K35">
        <v>14500</v>
      </c>
      <c s="34" r="L35">
        <v>15000</v>
      </c>
    </row>
    <row>
      <c s="38" r="A36">
        <v>27</v>
      </c>
      <c s="20" t="s" r="B36">
        <v>133</v>
      </c>
      <c s="37" r="C36">
        <v>172409</v>
      </c>
      <c s="37" r="D36">
        <v>189031</v>
      </c>
      <c s="37" r="E36">
        <v>203597</v>
      </c>
      <c s="37" r="F36">
        <v>215969</v>
      </c>
      <c s="37" r="G36">
        <v>227133</v>
      </c>
      <c s="37" r="H36">
        <v>243002</v>
      </c>
      <c s="37" r="I36">
        <v>286535</v>
      </c>
      <c s="37" r="J36">
        <v>271304</v>
      </c>
      <c s="37" r="K36">
        <v>286700</v>
      </c>
      <c s="37" r="L36">
        <v>318300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5" r="C38">
        <v>5369</v>
      </c>
      <c s="25" r="D38">
        <v>5756</v>
      </c>
      <c s="25" r="E38">
        <v>6110</v>
      </c>
      <c s="25" r="F38">
        <v>6496</v>
      </c>
      <c s="25" r="G38">
        <v>6785</v>
      </c>
      <c s="25" r="H38">
        <v>7389</v>
      </c>
      <c s="25" r="I38">
        <v>8485</v>
      </c>
      <c s="25" r="J38">
        <v>9818</v>
      </c>
      <c s="34" r="K38">
        <v>11000</v>
      </c>
      <c s="34" r="L38">
        <v>11900</v>
      </c>
    </row>
    <row>
      <c s="29" r="A39">
        <v>29</v>
      </c>
      <c t="s" r="B39">
        <v>135</v>
      </c>
      <c s="25" r="C39">
        <v>2622</v>
      </c>
      <c s="25" r="D39">
        <v>2724</v>
      </c>
      <c s="25" r="E39">
        <v>2642</v>
      </c>
      <c s="25" r="F39">
        <v>1924</v>
      </c>
      <c s="25" r="G39">
        <v>3306</v>
      </c>
      <c s="25" r="H39">
        <v>2455</v>
      </c>
      <c s="25" r="I39">
        <v>2587</v>
      </c>
      <c s="25" r="J39">
        <v>3009</v>
      </c>
      <c s="25" r="K39">
        <v>3200</v>
      </c>
      <c s="25" r="L39">
        <v>3400</v>
      </c>
    </row>
    <row>
      <c s="29" r="A40">
        <v>30</v>
      </c>
      <c t="s" r="B40">
        <v>136</v>
      </c>
      <c s="34" r="C40">
        <v>11561</v>
      </c>
      <c s="34" r="D40">
        <v>11843</v>
      </c>
      <c s="34" r="E40">
        <v>12191</v>
      </c>
      <c s="34" r="F40">
        <v>12639</v>
      </c>
      <c s="34" r="G40">
        <v>12960</v>
      </c>
      <c s="34" r="H40">
        <v>13267</v>
      </c>
      <c s="34" r="I40">
        <v>15307</v>
      </c>
      <c s="34" r="J40">
        <v>15893</v>
      </c>
      <c s="34" r="K40">
        <v>17000</v>
      </c>
      <c s="34" r="L40">
        <v>18900</v>
      </c>
    </row>
    <row>
      <c s="29" r="A41">
        <v>31</v>
      </c>
      <c t="s" r="B41">
        <v>137</v>
      </c>
      <c s="25" r="C41">
        <v>5009</v>
      </c>
      <c s="25" r="D41">
        <v>5344</v>
      </c>
      <c s="25" r="E41">
        <v>6078</v>
      </c>
      <c s="25" r="F41">
        <v>7117</v>
      </c>
      <c s="25" r="G41">
        <v>4897</v>
      </c>
      <c s="25" r="H41">
        <v>4247</v>
      </c>
      <c s="25" r="I41">
        <v>6175</v>
      </c>
      <c s="25" r="J41">
        <v>7809</v>
      </c>
      <c s="25" r="K41">
        <v>7900</v>
      </c>
      <c s="25" r="L41">
        <v>8100</v>
      </c>
    </row>
    <row>
      <c s="29" r="A42">
        <v>32</v>
      </c>
      <c t="s" r="B42">
        <v>138</v>
      </c>
      <c s="34" r="C42">
        <v>38513</v>
      </c>
      <c s="34" r="D42">
        <v>37399</v>
      </c>
      <c s="34" r="E42">
        <v>37047</v>
      </c>
      <c s="34" r="F42">
        <v>36851</v>
      </c>
      <c s="34" r="G42">
        <v>31618</v>
      </c>
      <c s="34" r="H42">
        <v>36471</v>
      </c>
      <c s="34" r="I42">
        <v>63347</v>
      </c>
      <c s="34" r="J42">
        <v>71735</v>
      </c>
      <c s="34" r="K42">
        <v>63500</v>
      </c>
      <c s="34" r="L42">
        <v>48700</v>
      </c>
    </row>
    <row>
      <c s="29" r="A43">
        <v>33</v>
      </c>
      <c t="s" r="B43">
        <v>139</v>
      </c>
      <c s="25" r="C43">
        <v>9713</v>
      </c>
      <c s="34" r="D43">
        <v>10137</v>
      </c>
      <c s="34" r="E43">
        <v>10457</v>
      </c>
      <c s="34" r="F43">
        <v>13976</v>
      </c>
      <c s="34" r="G43">
        <v>12586</v>
      </c>
      <c s="34" r="H43">
        <v>15394</v>
      </c>
      <c s="34" r="I43">
        <v>17196</v>
      </c>
      <c s="34" r="J43">
        <v>13046</v>
      </c>
      <c s="34" r="K43">
        <v>13200</v>
      </c>
      <c s="34" r="L43">
        <v>13500</v>
      </c>
    </row>
    <row>
      <c s="38" r="A44">
        <v>34</v>
      </c>
      <c s="20" t="s" r="B44">
        <v>140</v>
      </c>
      <c s="39" r="C44">
        <v>72787</v>
      </c>
      <c s="39" r="D44">
        <v>73203</v>
      </c>
      <c s="39" r="E44">
        <v>74525</v>
      </c>
      <c s="39" r="F44">
        <v>79003</v>
      </c>
      <c s="39" r="G44">
        <v>72152</v>
      </c>
      <c s="39" r="H44">
        <v>79223</v>
      </c>
      <c s="37" r="I44">
        <v>113097</v>
      </c>
      <c s="37" r="J44">
        <v>121310</v>
      </c>
      <c s="37" r="K44">
        <v>115800</v>
      </c>
      <c s="37" r="L44">
        <v>104500</v>
      </c>
    </row>
    <row>
      <c s="38" r="A45">
        <v>35</v>
      </c>
      <c s="20" t="s" r="B45">
        <v>141</v>
      </c>
      <c s="37" r="C45">
        <v>245196</v>
      </c>
      <c s="37" r="D45">
        <v>262234</v>
      </c>
      <c s="37" r="E45">
        <v>278122</v>
      </c>
      <c s="37" r="F45">
        <v>294972</v>
      </c>
      <c s="37" r="G45">
        <v>299285</v>
      </c>
      <c s="37" r="H45">
        <v>322225</v>
      </c>
      <c s="37" r="I45">
        <v>399632</v>
      </c>
      <c s="37" r="J45">
        <v>392614</v>
      </c>
      <c s="37" r="K45">
        <v>402500</v>
      </c>
      <c s="37" r="L45">
        <v>422800</v>
      </c>
    </row>
    <row>
      <c s="29" r="A46">
        <v>36</v>
      </c>
      <c t="s" r="B46">
        <v>142</v>
      </c>
      <c s="34" r="C46">
        <v>18715</v>
      </c>
      <c s="34" r="D46">
        <v>20136</v>
      </c>
      <c s="34" r="E46">
        <v>20266</v>
      </c>
      <c s="34" r="F46">
        <v>21037</v>
      </c>
      <c s="34" r="G46">
        <v>23374</v>
      </c>
      <c s="34" r="H46">
        <v>23486</v>
      </c>
      <c s="34" r="I46">
        <v>28955</v>
      </c>
      <c s="34" r="J46">
        <v>27321</v>
      </c>
      <c s="34" r="K46">
        <v>28000</v>
      </c>
      <c s="34" r="L46">
        <v>33500</v>
      </c>
    </row>
    <row>
      <c s="38" r="A47">
        <v>37</v>
      </c>
      <c s="20" t="s" r="B47">
        <v>143</v>
      </c>
      <c s="37" r="C47">
        <v>263911</v>
      </c>
      <c s="37" r="D47">
        <v>282370</v>
      </c>
      <c s="37" r="E47">
        <v>298388</v>
      </c>
      <c s="37" r="F47">
        <v>316009</v>
      </c>
      <c s="37" r="G47">
        <v>322659</v>
      </c>
      <c s="37" r="H47">
        <v>345711</v>
      </c>
      <c s="37" r="I47">
        <v>428587</v>
      </c>
      <c s="37" r="J47">
        <v>419935</v>
      </c>
      <c s="37" r="K47">
        <v>430500</v>
      </c>
      <c s="37" r="L47">
        <v>456300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8" r="A49">
        <v>38</v>
      </c>
      <c s="20" t="s" r="B49">
        <v>144</v>
      </c>
      <c s="39" r="C49">
        <v>94839</v>
      </c>
      <c s="37" r="D49">
        <v>132425</v>
      </c>
      <c s="37" r="E49">
        <v>110455</v>
      </c>
      <c s="37" r="F49">
        <v>125332</v>
      </c>
      <c s="39" r="G49">
        <v>75704</v>
      </c>
      <c s="37" r="H49">
        <v>149224</v>
      </c>
      <c s="37" r="I49">
        <v>109516</v>
      </c>
      <c s="39" r="J49">
        <v>62431</v>
      </c>
      <c s="37" r="K49">
        <v>193000</v>
      </c>
      <c s="37" r="L49">
        <v>332600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145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146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147</v>
      </c>
      <c s="30" r="C8">
        <v>12.37</v>
      </c>
      <c s="30" r="D8">
        <v>11.79</v>
      </c>
      <c s="30" r="E8">
        <v>11.69</v>
      </c>
      <c s="24" r="F8">
        <v>8.19</v>
      </c>
      <c s="24" r="G8">
        <v>6.41</v>
      </c>
      <c s="24" r="H8">
        <v>7.09</v>
      </c>
      <c s="24" r="I8">
        <v>6.00</v>
      </c>
      <c s="24" r="J8">
        <v>8.04</v>
      </c>
      <c s="30" r="K8">
        <v>10.77</v>
      </c>
      <c s="30" r="L8">
        <v>14.66</v>
      </c>
    </row>
    <row>
      <c s="22" r="A9">
        <v>2</v>
      </c>
      <c t="s" r="B9">
        <v>148</v>
      </c>
      <c s="30" r="C9">
        <v>85.21</v>
      </c>
      <c s="31" r="D9">
        <v>122.20</v>
      </c>
      <c s="31" r="E9">
        <v>138.21</v>
      </c>
      <c s="31" r="F9">
        <v>127.54</v>
      </c>
      <c s="31" r="G9">
        <v>111.04</v>
      </c>
      <c s="31" r="H9">
        <v>151.50</v>
      </c>
      <c s="31" r="I9">
        <v>139.51</v>
      </c>
      <c s="31" r="J9">
        <v>104.70</v>
      </c>
      <c s="31" r="K9">
        <v>135.51</v>
      </c>
      <c s="31" r="L9">
        <v>187.44</v>
      </c>
    </row>
    <row>
      <c s="22" r="A10">
        <v>3</v>
      </c>
      <c t="s" r="B10">
        <v>149</v>
      </c>
      <c s="30" r="C10">
        <v>97.58</v>
      </c>
      <c s="31" r="D10">
        <v>133.99</v>
      </c>
      <c s="27" r="E10">
        <v>149.9</v>
      </c>
      <c s="31" r="F10">
        <v>135.73</v>
      </c>
      <c s="31" r="G10">
        <v>117.45</v>
      </c>
      <c s="31" r="H10">
        <v>158.59</v>
      </c>
      <c s="31" r="I10">
        <v>145.51</v>
      </c>
      <c s="31" r="J10">
        <v>112.74</v>
      </c>
      <c s="31" r="K10">
        <v>146.28</v>
      </c>
      <c s="27" r="L10">
        <v>202.1</v>
      </c>
    </row>
    <row>
      <c s="22" r="A11">
        <v>4</v>
      </c>
      <c s="40" t="s" r="B11">
        <v>150</v>
      </c>
      <c s="24" r="C11">
        <v>8.02</v>
      </c>
      <c s="24" r="D11">
        <v>9.02</v>
      </c>
      <c s="30" r="E11">
        <v>10.63</v>
      </c>
      <c s="30" r="F11">
        <v>10.13</v>
      </c>
      <c s="24" r="G11">
        <v>9.49</v>
      </c>
      <c s="30" r="H11">
        <v>10.22</v>
      </c>
      <c s="30" r="I11">
        <v>12.43</v>
      </c>
      <c s="30" r="J11">
        <v>12.12</v>
      </c>
      <c s="30" r="K11">
        <v>12.85</v>
      </c>
      <c s="30" r="L11">
        <v>13.57</v>
      </c>
    </row>
    <row>
      <c s="22" r="A12">
        <v>5</v>
      </c>
      <c t="s" r="B12">
        <v>151</v>
      </c>
      <c s="31" r="C12">
        <v>114.82</v>
      </c>
      <c s="31" r="D12">
        <v>123.06</v>
      </c>
      <c s="31" r="E12">
        <v>108.70</v>
      </c>
      <c s="31" r="F12">
        <v>122.83</v>
      </c>
      <c s="31" r="G12">
        <v>107.22</v>
      </c>
      <c s="31" r="H12">
        <v>133.74</v>
      </c>
      <c s="31" r="I12">
        <v>126.42</v>
      </c>
      <c s="31" r="J12">
        <v>125.90</v>
      </c>
      <c s="31" r="K12">
        <v>171.66</v>
      </c>
      <c s="31" r="L12">
        <v>207.29</v>
      </c>
    </row>
    <row>
      <c s="22" r="A13">
        <v>6</v>
      </c>
      <c t="s" r="B13">
        <v>152</v>
      </c>
      <c s="31" r="C13">
        <v>127.49</v>
      </c>
      <c s="31" r="D13">
        <v>147.60</v>
      </c>
      <c s="31" r="E13">
        <v>149.98</v>
      </c>
      <c s="31" r="F13">
        <v>130.67</v>
      </c>
      <c s="31" r="G13">
        <v>138.68</v>
      </c>
      <c s="31" r="H13">
        <v>142.40</v>
      </c>
      <c s="31" r="I13">
        <v>159.11</v>
      </c>
      <c s="31" r="J13">
        <v>165.86</v>
      </c>
      <c s="31" r="K13">
        <v>193.05</v>
      </c>
      <c s="31" r="L13">
        <v>197.76</v>
      </c>
    </row>
    <row>
      <c s="22" r="A14">
        <v>7</v>
      </c>
      <c t="s" r="B14">
        <v>153</v>
      </c>
      <c s="31" r="C14">
        <v>106.83</v>
      </c>
      <c s="31" r="D14">
        <v>126.86</v>
      </c>
      <c s="31" r="E14">
        <v>156.00</v>
      </c>
      <c s="30" r="F14">
        <v>61.90</v>
      </c>
      <c s="30" r="G14">
        <v>24.92</v>
      </c>
      <c s="30" r="H14">
        <v>86.75</v>
      </c>
      <c s="31" r="I14">
        <v>131.64</v>
      </c>
      <c s="31" r="J14">
        <v>135.73</v>
      </c>
      <c s="30" r="K14">
        <v>68.15</v>
      </c>
      <c s="31" r="L14">
        <v>114.00</v>
      </c>
    </row>
    <row>
      <c s="36" r="A15">
        <v>8</v>
      </c>
      <c s="20" t="s" r="B15">
        <v>154</v>
      </c>
      <c s="41" r="C15">
        <v>112.92</v>
      </c>
      <c s="41" r="D15">
        <v>132.35</v>
      </c>
      <c s="41" r="E15">
        <v>129.38</v>
      </c>
      <c s="41" r="F15">
        <v>131.43</v>
      </c>
      <c s="41" r="G15">
        <v>115.30</v>
      </c>
      <c s="41" r="H15">
        <v>144.21</v>
      </c>
      <c s="41" r="I15">
        <v>138.44</v>
      </c>
      <c s="41" r="J15">
        <v>128.29</v>
      </c>
      <c s="41" r="K15">
        <v>168.38</v>
      </c>
      <c s="41" r="L15">
        <v>208.26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155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24" r="C18">
        <v>6.27</v>
      </c>
      <c s="24" r="D18">
        <v>6.97</v>
      </c>
      <c s="24" r="E18">
        <v>7.35</v>
      </c>
      <c s="24" r="F18">
        <v>7.23</v>
      </c>
      <c s="24" r="G18">
        <v>8.52</v>
      </c>
      <c s="24" r="H18">
        <v>8.50</v>
      </c>
      <c s="30" r="I18">
        <v>11.62</v>
      </c>
      <c s="30" r="J18">
        <v>11.61</v>
      </c>
      <c s="30" r="K18">
        <v>11.86</v>
      </c>
      <c s="30" r="L18">
        <v>12.14</v>
      </c>
    </row>
    <row>
      <c s="29" r="A19">
        <v>10</v>
      </c>
      <c t="s" r="B19">
        <v>116</v>
      </c>
      <c s="24" r="C19">
        <v>4.67</v>
      </c>
      <c s="24" r="D19">
        <v>4.87</v>
      </c>
      <c s="24" r="E19">
        <v>4.81</v>
      </c>
      <c s="24" r="F19">
        <v>4.63</v>
      </c>
      <c s="24" r="G19">
        <v>4.78</v>
      </c>
      <c s="24" r="H19">
        <v>4.97</v>
      </c>
      <c s="24" r="I19">
        <v>5.39</v>
      </c>
      <c s="24" r="J19">
        <v>5.64</v>
      </c>
      <c s="24" r="K19">
        <v>5.62</v>
      </c>
      <c s="24" r="L19">
        <v>5.86</v>
      </c>
    </row>
    <row>
      <c s="29" r="A20">
        <v>11</v>
      </c>
      <c t="s" r="B20">
        <v>117</v>
      </c>
      <c s="24" r="C20">
        <v>1.38</v>
      </c>
      <c s="24" r="D20">
        <v>1.33</v>
      </c>
      <c s="24" r="E20">
        <v>1.33</v>
      </c>
      <c s="24" r="F20">
        <v>1.81</v>
      </c>
      <c s="24" r="G20">
        <v>1.62</v>
      </c>
      <c s="24" r="H20">
        <v>2.26</v>
      </c>
      <c s="24" r="I20">
        <v>2.07</v>
      </c>
      <c s="24" r="J20">
        <v>1.46</v>
      </c>
      <c s="24" r="K20">
        <v>1.62</v>
      </c>
      <c s="24" r="L20">
        <v>1.98</v>
      </c>
    </row>
    <row>
      <c s="29" r="A21">
        <v>12</v>
      </c>
      <c t="s" r="B21">
        <v>118</v>
      </c>
      <c s="24" r="C21">
        <v>3.14</v>
      </c>
      <c s="24" r="D21">
        <v>3.25</v>
      </c>
      <c s="24" r="E21">
        <v>3.43</v>
      </c>
      <c s="24" r="F21">
        <v>3.40</v>
      </c>
      <c s="24" r="G21">
        <v>3.01</v>
      </c>
      <c s="24" r="H21">
        <v>3.23</v>
      </c>
      <c s="24" r="I21">
        <v>3.84</v>
      </c>
      <c s="24" r="J21">
        <v>4.03</v>
      </c>
      <c s="24" r="K21">
        <v>4.35</v>
      </c>
      <c s="24" r="L21">
        <v>4.28</v>
      </c>
    </row>
    <row>
      <c s="29" r="A22">
        <v>13</v>
      </c>
      <c t="s" r="B22">
        <v>119</v>
      </c>
      <c s="30" r="C22">
        <v>12.95</v>
      </c>
      <c s="30" r="D22">
        <v>15.18</v>
      </c>
      <c s="30" r="E22">
        <v>18.05</v>
      </c>
      <c s="30" r="F22">
        <v>18.10</v>
      </c>
      <c s="30" r="G22">
        <v>17.47</v>
      </c>
      <c s="30" r="H22">
        <v>18.94</v>
      </c>
      <c s="30" r="I22">
        <v>15.59</v>
      </c>
      <c s="30" r="J22">
        <v>16.47</v>
      </c>
      <c s="30" r="K22">
        <v>18.01</v>
      </c>
      <c s="30" r="L22">
        <v>22.54</v>
      </c>
    </row>
    <row>
      <c s="29" r="A23">
        <v>14</v>
      </c>
      <c t="s" r="B23">
        <v>120</v>
      </c>
      <c s="24" r="C23">
        <v>0.91</v>
      </c>
      <c s="24" r="D23">
        <v>0.83</v>
      </c>
      <c s="24" r="E23">
        <v>0.81</v>
      </c>
      <c s="24" r="F23">
        <v>0.60</v>
      </c>
      <c s="24" r="G23">
        <v>1.90</v>
      </c>
      <c s="24" r="H23">
        <v>1.01</v>
      </c>
      <c s="24" r="I23">
        <v>1.30</v>
      </c>
      <c s="24" r="J23">
        <v>0.51</v>
      </c>
      <c s="24" r="K23">
        <v>1.76</v>
      </c>
      <c s="24" r="L23">
        <v>1.74</v>
      </c>
    </row>
    <row>
      <c s="29" r="A24">
        <v>15</v>
      </c>
      <c t="s" r="B24">
        <v>121</v>
      </c>
      <c s="24" r="C24">
        <v>0.75</v>
      </c>
      <c s="24" r="D24">
        <v>0.68</v>
      </c>
      <c s="24" r="E24">
        <v>0.85</v>
      </c>
      <c s="24" r="F24">
        <v>0.80</v>
      </c>
      <c s="24" r="G24">
        <v>0.81</v>
      </c>
      <c s="24" r="H24">
        <v>0.84</v>
      </c>
      <c s="24" r="I24">
        <v>0.73</v>
      </c>
      <c s="24" r="J24">
        <v>0.76</v>
      </c>
      <c s="24" r="K24">
        <v>0.78</v>
      </c>
      <c s="24" r="L24">
        <v>0.79</v>
      </c>
    </row>
    <row>
      <c s="29" r="A25">
        <v>16</v>
      </c>
      <c t="s" r="B25">
        <v>122</v>
      </c>
      <c s="24" r="C25">
        <v>3.32</v>
      </c>
      <c s="24" r="D25">
        <v>3.60</v>
      </c>
      <c s="24" r="E25">
        <v>3.39</v>
      </c>
      <c s="24" r="F25">
        <v>3.35</v>
      </c>
      <c s="24" r="G25">
        <v>3.54</v>
      </c>
      <c s="24" r="H25">
        <v>3.45</v>
      </c>
      <c s="24" r="I25">
        <v>3.94</v>
      </c>
      <c s="24" r="J25">
        <v>4.19</v>
      </c>
      <c s="24" r="K25">
        <v>4.24</v>
      </c>
      <c s="24" r="L25">
        <v>4.28</v>
      </c>
    </row>
    <row>
      <c s="29" r="A26">
        <v>17</v>
      </c>
      <c t="s" r="B26">
        <v>123</v>
      </c>
      <c s="24" r="C26">
        <v>2.08</v>
      </c>
      <c s="24" r="D26">
        <v>2.35</v>
      </c>
      <c s="24" r="E26">
        <v>2.49</v>
      </c>
      <c s="24" r="F26">
        <v>2.26</v>
      </c>
      <c s="24" r="G26">
        <v>2.08</v>
      </c>
      <c s="24" r="H26">
        <v>2.67</v>
      </c>
      <c s="24" r="I26">
        <v>3.33</v>
      </c>
      <c s="24" r="J26">
        <v>3.44</v>
      </c>
      <c s="24" r="K26">
        <v>3.32</v>
      </c>
      <c s="24" r="L26">
        <v>3.27</v>
      </c>
    </row>
    <row>
      <c s="29" r="A27">
        <v>18</v>
      </c>
      <c t="s" r="B27">
        <v>124</v>
      </c>
      <c s="24" r="C27">
        <v>1.03</v>
      </c>
      <c s="24" r="D27">
        <v>1.13</v>
      </c>
      <c s="24" r="E27">
        <v>1.11</v>
      </c>
      <c s="24" r="F27">
        <v>1.10</v>
      </c>
      <c s="24" r="G27">
        <v>1.02</v>
      </c>
      <c s="24" r="H27">
        <v>1.01</v>
      </c>
      <c s="24" r="I27">
        <v>1.10</v>
      </c>
      <c s="24" r="J27">
        <v>1.24</v>
      </c>
      <c s="24" r="K27">
        <v>1.32</v>
      </c>
      <c s="24" r="L27">
        <v>1.37</v>
      </c>
    </row>
    <row>
      <c s="29" r="A28">
        <v>19</v>
      </c>
      <c t="s" r="B28">
        <v>125</v>
      </c>
      <c s="24" r="C28">
        <v>4.43</v>
      </c>
      <c s="24" r="D28">
        <v>5.28</v>
      </c>
      <c s="24" r="E28">
        <v>4.80</v>
      </c>
      <c s="24" r="F28">
        <v>4.61</v>
      </c>
      <c s="24" r="G28">
        <v>4.54</v>
      </c>
      <c s="24" r="H28">
        <v>4.88</v>
      </c>
      <c s="24" r="I28">
        <v>5.39</v>
      </c>
      <c s="24" r="J28">
        <v>4.92</v>
      </c>
      <c s="24" r="K28">
        <v>5.10</v>
      </c>
      <c s="24" r="L28">
        <v>5.17</v>
      </c>
    </row>
    <row>
      <c s="29" r="A29">
        <v>20</v>
      </c>
      <c t="s" r="B29">
        <v>126</v>
      </c>
      <c t="s" r="C29"/>
      <c t="s" r="D29"/>
      <c t="s" r="E29"/>
      <c s="24" r="F29">
        <v>0.77</v>
      </c>
      <c s="24" r="G29">
        <v>0.79</v>
      </c>
      <c s="24" r="H29">
        <v>0.91</v>
      </c>
      <c s="24" r="I29">
        <v>1.11</v>
      </c>
      <c s="24" r="J29">
        <v>1.18</v>
      </c>
      <c s="24" r="K29">
        <v>1.22</v>
      </c>
      <c s="24" r="L29">
        <v>1.24</v>
      </c>
    </row>
    <row>
      <c s="29" r="A30">
        <v>21</v>
      </c>
      <c t="s" r="B30">
        <v>127</v>
      </c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s="29" r="A31">
        <v>22</v>
      </c>
      <c t="s" r="B31">
        <v>128</v>
      </c>
      <c s="24" r="C31">
        <v>0.60</v>
      </c>
      <c s="24" r="D31">
        <v>0.71</v>
      </c>
      <c s="24" r="E31">
        <v>0.68</v>
      </c>
      <c s="24" r="F31">
        <v>0.58</v>
      </c>
      <c s="24" r="G31">
        <v>0.56</v>
      </c>
      <c s="24" r="H31">
        <v>0.41</v>
      </c>
      <c s="24" r="I31">
        <v>0.77</v>
      </c>
      <c s="24" r="J31">
        <v>0.38</v>
      </c>
      <c s="24" r="K31">
        <v>0.54</v>
      </c>
      <c s="24" r="L31">
        <v>0.55</v>
      </c>
    </row>
    <row>
      <c s="29" r="A32">
        <v>23</v>
      </c>
      <c t="s" r="B32">
        <v>129</v>
      </c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24</v>
      </c>
      <c t="s" r="B33">
        <v>130</v>
      </c>
      <c s="24" r="C33">
        <v>7.81</v>
      </c>
      <c s="24" r="D33">
        <v>8.82</v>
      </c>
      <c s="24" r="E33">
        <v>9.80</v>
      </c>
      <c s="24" r="F33">
        <v>9.56</v>
      </c>
      <c s="24" r="G33">
        <v>9.92</v>
      </c>
      <c s="30" r="H33">
        <v>11.73</v>
      </c>
      <c s="30" r="I33">
        <v>10.60</v>
      </c>
      <c s="30" r="J33">
        <v>10.51</v>
      </c>
      <c s="30" r="K33">
        <v>11.34</v>
      </c>
      <c s="30" r="L33">
        <v>12.41</v>
      </c>
    </row>
    <row>
      <c s="29" r="A34">
        <v>25</v>
      </c>
      <c t="s" r="B34">
        <v>131</v>
      </c>
      <c s="24" r="C34">
        <v>1.46</v>
      </c>
      <c s="24" r="D34">
        <v>1.74</v>
      </c>
      <c s="24" r="E34">
        <v>2.08</v>
      </c>
      <c s="24" r="F34">
        <v>2.08</v>
      </c>
      <c s="24" r="G34">
        <v>1.72</v>
      </c>
      <c s="24" r="H34">
        <v>2.35</v>
      </c>
      <c s="24" r="I34">
        <v>3.05</v>
      </c>
      <c s="24" r="J34">
        <v>2.10</v>
      </c>
      <c s="24" r="K34">
        <v>2.43</v>
      </c>
      <c s="24" r="L34">
        <v>2.43</v>
      </c>
    </row>
    <row>
      <c s="29" r="A35">
        <v>26</v>
      </c>
      <c t="s" r="B35">
        <v>132</v>
      </c>
      <c s="24" r="C35">
        <v>3.46</v>
      </c>
      <c s="24" r="D35">
        <v>3.59</v>
      </c>
      <c s="24" r="E35">
        <v>3.46</v>
      </c>
      <c s="24" r="F35">
        <v>3.42</v>
      </c>
      <c s="24" r="G35">
        <v>3.46</v>
      </c>
      <c s="24" r="H35">
        <v>3.64</v>
      </c>
      <c s="24" r="I35">
        <v>3.87</v>
      </c>
      <c s="24" r="J35">
        <v>3.71</v>
      </c>
      <c s="24" r="K35">
        <v>3.92</v>
      </c>
      <c s="24" r="L35">
        <v>3.96</v>
      </c>
    </row>
    <row>
      <c s="38" r="A36">
        <v>27</v>
      </c>
      <c s="20" t="s" r="B36">
        <v>133</v>
      </c>
      <c s="42" r="C36">
        <v>54.27</v>
      </c>
      <c s="42" r="D36">
        <v>60.32</v>
      </c>
      <c s="42" r="E36">
        <v>64.43</v>
      </c>
      <c s="42" r="F36">
        <v>64.31</v>
      </c>
      <c s="42" r="G36">
        <v>65.74</v>
      </c>
      <c s="42" r="H36">
        <v>70.80</v>
      </c>
      <c s="42" r="I36">
        <v>73.72</v>
      </c>
      <c s="42" r="J36">
        <v>72.16</v>
      </c>
      <c s="42" r="K36">
        <v>77.42</v>
      </c>
      <c s="42" r="L36">
        <v>84.03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4" r="C38">
        <v>1.69</v>
      </c>
      <c s="24" r="D38">
        <v>1.84</v>
      </c>
      <c s="24" r="E38">
        <v>1.93</v>
      </c>
      <c s="24" r="F38">
        <v>1.93</v>
      </c>
      <c s="24" r="G38">
        <v>1.96</v>
      </c>
      <c s="24" r="H38">
        <v>2.15</v>
      </c>
      <c s="24" r="I38">
        <v>2.18</v>
      </c>
      <c s="24" r="J38">
        <v>2.61</v>
      </c>
      <c s="24" r="K38">
        <v>2.97</v>
      </c>
      <c s="24" r="L38">
        <v>3.14</v>
      </c>
    </row>
    <row>
      <c s="29" r="A39">
        <v>29</v>
      </c>
      <c t="s" r="B39">
        <v>135</v>
      </c>
      <c s="24" r="C39">
        <v>0.83</v>
      </c>
      <c s="24" r="D39">
        <v>0.87</v>
      </c>
      <c s="24" r="E39">
        <v>0.84</v>
      </c>
      <c s="24" r="F39">
        <v>0.57</v>
      </c>
      <c s="24" r="G39">
        <v>0.96</v>
      </c>
      <c s="24" r="H39">
        <v>0.72</v>
      </c>
      <c s="24" r="I39">
        <v>0.67</v>
      </c>
      <c s="24" r="J39">
        <v>0.80</v>
      </c>
      <c s="24" r="K39">
        <v>0.86</v>
      </c>
      <c s="24" r="L39">
        <v>0.90</v>
      </c>
    </row>
    <row>
      <c s="29" r="A40">
        <v>30</v>
      </c>
      <c t="s" r="B40">
        <v>136</v>
      </c>
      <c s="24" r="C40">
        <v>3.64</v>
      </c>
      <c s="24" r="D40">
        <v>3.78</v>
      </c>
      <c s="24" r="E40">
        <v>3.86</v>
      </c>
      <c s="24" r="F40">
        <v>3.76</v>
      </c>
      <c s="24" r="G40">
        <v>3.75</v>
      </c>
      <c s="24" r="H40">
        <v>3.87</v>
      </c>
      <c s="24" r="I40">
        <v>3.94</v>
      </c>
      <c s="24" r="J40">
        <v>4.23</v>
      </c>
      <c s="24" r="K40">
        <v>4.59</v>
      </c>
      <c s="24" r="L40">
        <v>4.99</v>
      </c>
    </row>
    <row>
      <c s="29" r="A41">
        <v>31</v>
      </c>
      <c t="s" r="B41">
        <v>137</v>
      </c>
      <c s="24" r="C41">
        <v>1.58</v>
      </c>
      <c s="24" r="D41">
        <v>1.71</v>
      </c>
      <c s="24" r="E41">
        <v>1.92</v>
      </c>
      <c s="24" r="F41">
        <v>2.12</v>
      </c>
      <c s="24" r="G41">
        <v>1.42</v>
      </c>
      <c s="24" r="H41">
        <v>1.24</v>
      </c>
      <c s="24" r="I41">
        <v>1.59</v>
      </c>
      <c s="24" r="J41">
        <v>2.08</v>
      </c>
      <c s="24" r="K41">
        <v>2.13</v>
      </c>
      <c s="24" r="L41">
        <v>2.14</v>
      </c>
    </row>
    <row>
      <c s="29" r="A42">
        <v>32</v>
      </c>
      <c t="s" r="B42">
        <v>138</v>
      </c>
      <c s="30" r="C42">
        <v>12.12</v>
      </c>
      <c s="30" r="D42">
        <v>11.93</v>
      </c>
      <c s="30" r="E42">
        <v>11.72</v>
      </c>
      <c s="30" r="F42">
        <v>10.97</v>
      </c>
      <c s="24" r="G42">
        <v>9.15</v>
      </c>
      <c s="30" r="H42">
        <v>10.63</v>
      </c>
      <c s="30" r="I42">
        <v>16.30</v>
      </c>
      <c s="30" r="J42">
        <v>19.08</v>
      </c>
      <c s="30" r="K42">
        <v>17.15</v>
      </c>
      <c s="30" r="L42">
        <v>12.86</v>
      </c>
    </row>
    <row>
      <c s="29" r="A43">
        <v>33</v>
      </c>
      <c t="s" r="B43">
        <v>139</v>
      </c>
      <c s="24" r="C43">
        <v>3.06</v>
      </c>
      <c s="24" r="D43">
        <v>3.23</v>
      </c>
      <c s="24" r="E43">
        <v>3.31</v>
      </c>
      <c s="24" r="F43">
        <v>4.16</v>
      </c>
      <c s="24" r="G43">
        <v>3.64</v>
      </c>
      <c s="24" r="H43">
        <v>4.49</v>
      </c>
      <c s="24" r="I43">
        <v>4.42</v>
      </c>
      <c s="24" r="J43">
        <v>3.47</v>
      </c>
      <c s="24" r="K43">
        <v>3.56</v>
      </c>
      <c s="24" r="L43">
        <v>3.56</v>
      </c>
    </row>
    <row>
      <c s="38" r="A44">
        <v>34</v>
      </c>
      <c s="20" t="s" r="B44">
        <v>140</v>
      </c>
      <c s="42" r="C44">
        <v>22.91</v>
      </c>
      <c s="42" r="D44">
        <v>23.36</v>
      </c>
      <c s="42" r="E44">
        <v>23.58</v>
      </c>
      <c s="42" r="F44">
        <v>23.53</v>
      </c>
      <c s="42" r="G44">
        <v>20.88</v>
      </c>
      <c s="42" r="H44">
        <v>23.08</v>
      </c>
      <c s="42" r="I44">
        <v>29.10</v>
      </c>
      <c s="42" r="J44">
        <v>32.26</v>
      </c>
      <c s="42" r="K44">
        <v>31.27</v>
      </c>
      <c s="42" r="L44">
        <v>27.59</v>
      </c>
    </row>
    <row>
      <c s="38" r="A45">
        <v>35</v>
      </c>
      <c s="20" t="s" r="B45">
        <v>141</v>
      </c>
      <c s="42" r="C45">
        <v>77.18</v>
      </c>
      <c s="42" r="D45">
        <v>83.67</v>
      </c>
      <c s="42" r="E45">
        <v>88.01</v>
      </c>
      <c s="42" r="F45">
        <v>87.84</v>
      </c>
      <c s="42" r="G45">
        <v>86.62</v>
      </c>
      <c s="42" r="H45">
        <v>93.89</v>
      </c>
      <c s="41" r="I45">
        <v>102.81</v>
      </c>
      <c s="41" r="J45">
        <v>104.42</v>
      </c>
      <c s="41" r="K45">
        <v>108.70</v>
      </c>
      <c s="41" r="L45">
        <v>111.62</v>
      </c>
    </row>
    <row>
      <c s="29" r="A46">
        <v>36</v>
      </c>
      <c t="s" r="B46">
        <v>142</v>
      </c>
      <c s="24" r="C46">
        <v>5.89</v>
      </c>
      <c s="24" r="D46">
        <v>6.43</v>
      </c>
      <c s="24" r="E46">
        <v>6.41</v>
      </c>
      <c s="24" r="F46">
        <v>6.26</v>
      </c>
      <c s="24" r="G46">
        <v>6.77</v>
      </c>
      <c s="24" r="H46">
        <v>6.84</v>
      </c>
      <c s="24" r="I46">
        <v>7.45</v>
      </c>
      <c s="24" r="J46">
        <v>7.27</v>
      </c>
      <c s="24" r="K46">
        <v>7.56</v>
      </c>
      <c s="24" r="L46">
        <v>8.84</v>
      </c>
    </row>
    <row>
      <c s="38" r="A47">
        <v>37</v>
      </c>
      <c s="20" t="s" r="B47">
        <v>143</v>
      </c>
      <c s="42" r="C47">
        <v>83.07</v>
      </c>
      <c s="42" r="D47">
        <v>90.10</v>
      </c>
      <c s="42" r="E47">
        <v>94.43</v>
      </c>
      <c s="42" r="F47">
        <v>94.11</v>
      </c>
      <c s="42" r="G47">
        <v>93.39</v>
      </c>
      <c s="41" r="H47">
        <v>100.73</v>
      </c>
      <c s="41" r="I47">
        <v>110.26</v>
      </c>
      <c s="41" r="J47">
        <v>111.68</v>
      </c>
      <c s="41" r="K47">
        <v>116.26</v>
      </c>
      <c s="41" r="L47">
        <v>120.46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8" r="A49">
        <v>38</v>
      </c>
      <c s="20" t="s" r="B49">
        <v>144</v>
      </c>
      <c s="42" r="C49">
        <v>29.85</v>
      </c>
      <c s="42" r="D49">
        <v>42.25</v>
      </c>
      <c s="42" r="E49">
        <v>34.95</v>
      </c>
      <c s="42" r="F49">
        <v>37.32</v>
      </c>
      <c s="42" r="G49">
        <v>21.91</v>
      </c>
      <c s="42" r="H49">
        <v>43.48</v>
      </c>
      <c s="42" r="I49">
        <v>28.17</v>
      </c>
      <c s="42" r="J49">
        <v>16.60</v>
      </c>
      <c s="42" r="K49">
        <v>52.12</v>
      </c>
      <c s="42" r="L49">
        <v>87.80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156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157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0" r="C8">
        <v>45.87</v>
      </c>
      <c s="30" r="D8">
        <v>38.69</v>
      </c>
      <c s="30" r="E8">
        <v>33.94</v>
      </c>
      <c s="30" r="F8">
        <v>26.06</v>
      </c>
      <c s="30" r="G8">
        <v>19.78</v>
      </c>
      <c s="30" r="H8">
        <v>21.31</v>
      </c>
      <c s="30" r="I8">
        <v>16.35</v>
      </c>
      <c s="30" r="J8">
        <v>23.34</v>
      </c>
      <c s="30" r="K8">
        <v>31.40</v>
      </c>
      <c s="30" r="L8">
        <v>40.70</v>
      </c>
    </row>
    <row>
      <c s="22" r="A9">
        <v>2</v>
      </c>
      <c t="s" r="B9">
        <v>107</v>
      </c>
      <c s="31" r="C9">
        <v>315.90</v>
      </c>
      <c s="31" r="D9">
        <v>401.06</v>
      </c>
      <c s="31" r="E9">
        <v>401.25</v>
      </c>
      <c s="31" r="F9">
        <v>405.68</v>
      </c>
      <c s="31" r="G9">
        <v>342.49</v>
      </c>
      <c s="31" r="H9">
        <v>455.35</v>
      </c>
      <c s="31" r="I9">
        <v>380.26</v>
      </c>
      <c s="31" r="J9">
        <v>304.11</v>
      </c>
      <c s="31" r="K9">
        <v>394.88</v>
      </c>
      <c s="31" r="L9">
        <v>520.47</v>
      </c>
    </row>
    <row>
      <c s="22" r="A10">
        <v>3</v>
      </c>
      <c t="s" r="B10">
        <v>108</v>
      </c>
      <c s="31" r="C10">
        <v>571.71</v>
      </c>
      <c s="31" r="D10">
        <v>616.37</v>
      </c>
      <c s="31" r="E10">
        <v>591.19</v>
      </c>
      <c s="31" r="F10">
        <v>681.83</v>
      </c>
      <c s="31" r="G10">
        <v>629.76</v>
      </c>
      <c s="31" r="H10">
        <v>732.40</v>
      </c>
      <c s="31" r="I10">
        <v>680.26</v>
      </c>
      <c s="31" r="J10">
        <v>660.26</v>
      </c>
      <c s="31" r="K10">
        <v>870.70</v>
      </c>
      <c s="43" r="L10">
        <v>1110.70</v>
      </c>
    </row>
    <row>
      <c s="22" r="A11">
        <v>4</v>
      </c>
      <c t="s" r="B11">
        <v>109</v>
      </c>
      <c s="31" r="C11">
        <v>101.99</v>
      </c>
      <c s="31" r="D11">
        <v>108.56</v>
      </c>
      <c s="31" r="E11">
        <v>102.13</v>
      </c>
      <c s="30" r="F11">
        <v>92.65</v>
      </c>
      <c s="30" r="G11">
        <v>93.10</v>
      </c>
      <c s="31" r="H11">
        <v>129.39</v>
      </c>
      <c s="31" r="I11">
        <v>106.79</v>
      </c>
      <c s="30" r="J11">
        <v>94.50</v>
      </c>
      <c s="31" r="K11">
        <v>116.28</v>
      </c>
      <c s="31" r="L11">
        <v>123.26</v>
      </c>
    </row>
    <row>
      <c s="22" r="A12">
        <v>5</v>
      </c>
      <c t="s" r="B12">
        <v>110</v>
      </c>
      <c s="24" r="C12">
        <v>1.91</v>
      </c>
      <c s="24" r="D12">
        <v>2.58</v>
      </c>
      <c s="24" r="E12">
        <v>3.56</v>
      </c>
      <c s="24" r="F12">
        <v>1.75</v>
      </c>
      <c s="24" r="G12">
        <v>0.91</v>
      </c>
      <c s="24" r="H12">
        <v>2.88</v>
      </c>
      <c s="24" r="I12">
        <v>3.28</v>
      </c>
      <c s="24" r="J12">
        <v>3.47</v>
      </c>
      <c s="24" r="K12">
        <v>2.06</v>
      </c>
      <c s="24" r="L12">
        <v>3.98</v>
      </c>
    </row>
    <row>
      <c s="22" r="A13">
        <v>6</v>
      </c>
      <c t="s" r="B13">
        <v>111</v>
      </c>
      <c s="24" r="C13">
        <v>2.52</v>
      </c>
      <c s="24" r="D13">
        <v>2.54</v>
      </c>
      <c s="24" r="E13">
        <v>3.23</v>
      </c>
      <c s="24" r="F13">
        <v>2.77</v>
      </c>
      <c s="24" r="G13">
        <v>3.25</v>
      </c>
      <c s="24" r="H13">
        <v>4.09</v>
      </c>
      <c s="24" r="I13">
        <v>3.19</v>
      </c>
      <c s="24" r="J13">
        <v>3.37</v>
      </c>
      <c s="24" r="K13">
        <v>3.02</v>
      </c>
      <c s="24" r="L13">
        <v>3.49</v>
      </c>
    </row>
    <row>
      <c s="22" r="A14">
        <v>7</v>
      </c>
      <c t="s" r="B14">
        <v>112</v>
      </c>
      <c s="30" r="C14">
        <v>30.98</v>
      </c>
      <c s="30" r="D14">
        <v>36.00</v>
      </c>
      <c s="30" r="E14">
        <v>29.50</v>
      </c>
      <c s="30" r="F14">
        <v>35.98</v>
      </c>
      <c s="30" r="G14">
        <v>29.72</v>
      </c>
      <c s="30" r="H14">
        <v>25.60</v>
      </c>
      <c s="30" r="I14">
        <v>30.06</v>
      </c>
      <c s="30" r="J14">
        <v>32.73</v>
      </c>
      <c s="30" r="K14">
        <v>31.66</v>
      </c>
      <c s="30" r="L14">
        <v>32.07</v>
      </c>
    </row>
    <row>
      <c s="36" r="A15">
        <v>8</v>
      </c>
      <c s="20" t="s" r="B15">
        <v>113</v>
      </c>
      <c s="44" r="C15">
        <v>1070.90</v>
      </c>
      <c s="44" r="D15">
        <v>1205.80</v>
      </c>
      <c s="44" r="E15">
        <v>1164.79</v>
      </c>
      <c s="44" r="F15">
        <v>1246.73</v>
      </c>
      <c s="44" r="G15">
        <v>1119.00</v>
      </c>
      <c s="44" r="H15">
        <v>1371.01</v>
      </c>
      <c s="44" r="I15">
        <v>1220.19</v>
      </c>
      <c s="44" r="J15">
        <v>1121.78</v>
      </c>
      <c s="44" r="K15">
        <v>1450.00</v>
      </c>
      <c s="44" r="L15">
        <v>1834.65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158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0" r="C18">
        <v>59.50</v>
      </c>
      <c s="30" r="D18">
        <v>63.46</v>
      </c>
      <c s="30" r="E18">
        <v>66.17</v>
      </c>
      <c s="30" r="F18">
        <v>68.56</v>
      </c>
      <c s="30" r="G18">
        <v>82.72</v>
      </c>
      <c s="30" r="H18">
        <v>80.79</v>
      </c>
      <c s="31" r="I18">
        <v>102.41</v>
      </c>
      <c s="31" r="J18">
        <v>101.56</v>
      </c>
      <c s="31" r="K18">
        <v>102.09</v>
      </c>
      <c s="31" r="L18">
        <v>106.98</v>
      </c>
    </row>
    <row>
      <c s="29" r="A19">
        <v>10</v>
      </c>
      <c t="s" r="B19">
        <v>116</v>
      </c>
      <c s="30" r="C19">
        <v>44.31</v>
      </c>
      <c s="30" r="D19">
        <v>44.35</v>
      </c>
      <c s="30" r="E19">
        <v>43.35</v>
      </c>
      <c s="30" r="F19">
        <v>43.89</v>
      </c>
      <c s="30" r="G19">
        <v>46.42</v>
      </c>
      <c s="30" r="H19">
        <v>47.24</v>
      </c>
      <c s="30" r="I19">
        <v>47.51</v>
      </c>
      <c s="30" r="J19">
        <v>49.35</v>
      </c>
      <c s="30" r="K19">
        <v>48.37</v>
      </c>
      <c s="30" r="L19">
        <v>51.63</v>
      </c>
    </row>
    <row>
      <c s="29" r="A20">
        <v>11</v>
      </c>
      <c t="s" r="B20">
        <v>117</v>
      </c>
      <c s="30" r="C20">
        <v>13.04</v>
      </c>
      <c s="30" r="D20">
        <v>12.11</v>
      </c>
      <c s="30" r="E20">
        <v>11.98</v>
      </c>
      <c s="30" r="F20">
        <v>17.19</v>
      </c>
      <c s="30" r="G20">
        <v>15.75</v>
      </c>
      <c s="30" r="H20">
        <v>21.50</v>
      </c>
      <c s="30" r="I20">
        <v>18.27</v>
      </c>
      <c s="30" r="J20">
        <v>12.73</v>
      </c>
      <c s="30" r="K20">
        <v>13.95</v>
      </c>
      <c s="30" r="L20">
        <v>17.44</v>
      </c>
    </row>
    <row>
      <c s="29" r="A21">
        <v>12</v>
      </c>
      <c t="s" r="B21">
        <v>118</v>
      </c>
      <c s="30" r="C21">
        <v>29.74</v>
      </c>
      <c s="30" r="D21">
        <v>29.60</v>
      </c>
      <c s="30" r="E21">
        <v>30.85</v>
      </c>
      <c s="30" r="F21">
        <v>32.23</v>
      </c>
      <c s="30" r="G21">
        <v>29.26</v>
      </c>
      <c s="30" r="H21">
        <v>30.73</v>
      </c>
      <c s="30" r="I21">
        <v>33.88</v>
      </c>
      <c s="30" r="J21">
        <v>35.21</v>
      </c>
      <c s="30" r="K21">
        <v>37.44</v>
      </c>
      <c s="30" r="L21">
        <v>37.67</v>
      </c>
    </row>
    <row>
      <c s="29" r="A22">
        <v>13</v>
      </c>
      <c t="s" r="B22">
        <v>119</v>
      </c>
      <c s="31" r="C22">
        <v>122.84</v>
      </c>
      <c s="31" r="D22">
        <v>138.28</v>
      </c>
      <c s="31" r="E22">
        <v>162.49</v>
      </c>
      <c s="31" r="F22">
        <v>171.73</v>
      </c>
      <c s="31" r="G22">
        <v>169.51</v>
      </c>
      <c s="31" r="H22">
        <v>180.06</v>
      </c>
      <c s="31" r="I22">
        <v>137.45</v>
      </c>
      <c s="31" r="J22">
        <v>144.01</v>
      </c>
      <c s="31" r="K22">
        <v>155.12</v>
      </c>
      <c s="31" r="L22">
        <v>198.60</v>
      </c>
    </row>
    <row>
      <c s="29" r="A23">
        <v>14</v>
      </c>
      <c t="s" r="B23">
        <v>120</v>
      </c>
      <c s="24" r="C23">
        <v>8.65</v>
      </c>
      <c s="24" r="D23">
        <v>7.58</v>
      </c>
      <c s="24" r="E23">
        <v>7.28</v>
      </c>
      <c s="24" r="F23">
        <v>5.73</v>
      </c>
      <c s="30" r="G23">
        <v>18.42</v>
      </c>
      <c s="24" r="H23">
        <v>9.56</v>
      </c>
      <c s="30" r="I23">
        <v>11.44</v>
      </c>
      <c s="24" r="J23">
        <v>4.47</v>
      </c>
      <c s="30" r="K23">
        <v>15.12</v>
      </c>
      <c s="30" r="L23">
        <v>15.35</v>
      </c>
    </row>
    <row>
      <c s="29" r="A24">
        <v>15</v>
      </c>
      <c t="s" r="B24">
        <v>121</v>
      </c>
      <c s="24" r="C24">
        <v>7.10</v>
      </c>
      <c s="24" r="D24">
        <v>6.21</v>
      </c>
      <c s="24" r="E24">
        <v>7.69</v>
      </c>
      <c s="24" r="F24">
        <v>7.60</v>
      </c>
      <c s="24" r="G24">
        <v>7.85</v>
      </c>
      <c s="24" r="H24">
        <v>7.99</v>
      </c>
      <c s="24" r="I24">
        <v>6.44</v>
      </c>
      <c s="24" r="J24">
        <v>6.68</v>
      </c>
      <c s="24" r="K24">
        <v>6.74</v>
      </c>
      <c s="24" r="L24">
        <v>6.98</v>
      </c>
    </row>
    <row>
      <c s="29" r="A25">
        <v>16</v>
      </c>
      <c t="s" r="B25">
        <v>122</v>
      </c>
      <c s="30" r="C25">
        <v>31.50</v>
      </c>
      <c s="30" r="D25">
        <v>32.81</v>
      </c>
      <c s="30" r="E25">
        <v>30.56</v>
      </c>
      <c s="30" r="F25">
        <v>31.82</v>
      </c>
      <c s="30" r="G25">
        <v>34.36</v>
      </c>
      <c s="30" r="H25">
        <v>32.82</v>
      </c>
      <c s="30" r="I25">
        <v>34.73</v>
      </c>
      <c s="30" r="J25">
        <v>36.64</v>
      </c>
      <c s="30" r="K25">
        <v>36.51</v>
      </c>
      <c s="30" r="L25">
        <v>37.67</v>
      </c>
    </row>
    <row>
      <c s="29" r="A26">
        <v>17</v>
      </c>
      <c t="s" r="B26">
        <v>123</v>
      </c>
      <c s="30" r="C26">
        <v>19.69</v>
      </c>
      <c s="30" r="D26">
        <v>21.45</v>
      </c>
      <c s="30" r="E26">
        <v>22.42</v>
      </c>
      <c s="30" r="F26">
        <v>21.43</v>
      </c>
      <c s="30" r="G26">
        <v>20.15</v>
      </c>
      <c s="30" r="H26">
        <v>25.41</v>
      </c>
      <c s="30" r="I26">
        <v>29.39</v>
      </c>
      <c s="30" r="J26">
        <v>30.08</v>
      </c>
      <c s="30" r="K26">
        <v>28.60</v>
      </c>
      <c s="30" r="L26">
        <v>28.84</v>
      </c>
    </row>
    <row>
      <c s="29" r="A27">
        <v>18</v>
      </c>
      <c t="s" r="B27">
        <v>124</v>
      </c>
      <c s="24" r="C27">
        <v>9.77</v>
      </c>
      <c s="30" r="D27">
        <v>10.27</v>
      </c>
      <c s="24" r="E27">
        <v>9.95</v>
      </c>
      <c s="30" r="F27">
        <v>10.45</v>
      </c>
      <c s="24" r="G27">
        <v>9.91</v>
      </c>
      <c s="24" r="H27">
        <v>9.65</v>
      </c>
      <c s="24" r="I27">
        <v>9.71</v>
      </c>
      <c s="30" r="J27">
        <v>10.80</v>
      </c>
      <c s="30" r="K27">
        <v>11.40</v>
      </c>
      <c s="30" r="L27">
        <v>12.09</v>
      </c>
    </row>
    <row>
      <c s="29" r="A28">
        <v>19</v>
      </c>
      <c t="s" r="B28">
        <v>125</v>
      </c>
      <c s="30" r="C28">
        <v>42.02</v>
      </c>
      <c s="30" r="D28">
        <v>48.13</v>
      </c>
      <c s="30" r="E28">
        <v>43.18</v>
      </c>
      <c s="30" r="F28">
        <v>43.77</v>
      </c>
      <c s="30" r="G28">
        <v>44.07</v>
      </c>
      <c s="30" r="H28">
        <v>46.42</v>
      </c>
      <c s="30" r="I28">
        <v>47.49</v>
      </c>
      <c s="30" r="J28">
        <v>43.05</v>
      </c>
      <c s="30" r="K28">
        <v>43.95</v>
      </c>
      <c s="30" r="L28">
        <v>45.58</v>
      </c>
    </row>
    <row>
      <c s="29" r="A29">
        <v>20</v>
      </c>
      <c t="s" r="B29">
        <v>126</v>
      </c>
      <c t="s" r="C29"/>
      <c t="s" r="D29"/>
      <c t="s" r="E29"/>
      <c s="24" r="F29">
        <v>7.34</v>
      </c>
      <c s="24" r="G29">
        <v>7.65</v>
      </c>
      <c s="24" r="H29">
        <v>8.63</v>
      </c>
      <c s="24" r="I29">
        <v>9.76</v>
      </c>
      <c s="30" r="J29">
        <v>10.31</v>
      </c>
      <c s="30" r="K29">
        <v>10.47</v>
      </c>
      <c s="30" r="L29">
        <v>10.93</v>
      </c>
    </row>
    <row>
      <c s="29" r="A30">
        <v>21</v>
      </c>
      <c t="s" r="B30">
        <v>127</v>
      </c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s="29" r="A31">
        <v>22</v>
      </c>
      <c t="s" r="B31">
        <v>128</v>
      </c>
      <c s="24" r="C31">
        <v>5.73</v>
      </c>
      <c s="24" r="D31">
        <v>6.42</v>
      </c>
      <c s="24" r="E31">
        <v>6.10</v>
      </c>
      <c s="24" r="F31">
        <v>5.50</v>
      </c>
      <c s="24" r="G31">
        <v>5.42</v>
      </c>
      <c s="24" r="H31">
        <v>3.87</v>
      </c>
      <c s="24" r="I31">
        <v>6.80</v>
      </c>
      <c s="24" r="J31">
        <v>3.35</v>
      </c>
      <c s="24" r="K31">
        <v>4.65</v>
      </c>
      <c s="24" r="L31">
        <v>4.88</v>
      </c>
    </row>
    <row>
      <c s="29" r="A32">
        <v>23</v>
      </c>
      <c t="s" r="B32">
        <v>129</v>
      </c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24</v>
      </c>
      <c t="s" r="B33">
        <v>130</v>
      </c>
      <c s="30" r="C33">
        <v>74.09</v>
      </c>
      <c s="30" r="D33">
        <v>80.35</v>
      </c>
      <c s="30" r="E33">
        <v>88.21</v>
      </c>
      <c s="30" r="F33">
        <v>90.66</v>
      </c>
      <c s="30" r="G33">
        <v>96.27</v>
      </c>
      <c s="31" r="H33">
        <v>111.54</v>
      </c>
      <c s="30" r="I33">
        <v>93.47</v>
      </c>
      <c s="30" r="J33">
        <v>91.92</v>
      </c>
      <c s="30" r="K33">
        <v>97.67</v>
      </c>
      <c s="31" r="L33">
        <v>109.30</v>
      </c>
    </row>
    <row>
      <c s="29" r="A34">
        <v>25</v>
      </c>
      <c t="s" r="B34">
        <v>131</v>
      </c>
      <c s="30" r="C34">
        <v>13.82</v>
      </c>
      <c s="30" r="D34">
        <v>15.81</v>
      </c>
      <c s="30" r="E34">
        <v>18.70</v>
      </c>
      <c s="30" r="F34">
        <v>19.77</v>
      </c>
      <c s="30" r="G34">
        <v>16.71</v>
      </c>
      <c s="30" r="H34">
        <v>22.37</v>
      </c>
      <c s="30" r="I34">
        <v>26.84</v>
      </c>
      <c s="30" r="J34">
        <v>18.35</v>
      </c>
      <c s="30" r="K34">
        <v>20.93</v>
      </c>
      <c s="30" r="L34">
        <v>21.40</v>
      </c>
    </row>
    <row>
      <c s="29" r="A35">
        <v>26</v>
      </c>
      <c t="s" r="B35">
        <v>132</v>
      </c>
      <c s="30" r="C35">
        <v>32.84</v>
      </c>
      <c s="30" r="D35">
        <v>32.67</v>
      </c>
      <c s="30" r="E35">
        <v>31.11</v>
      </c>
      <c s="30" r="F35">
        <v>32.40</v>
      </c>
      <c s="30" r="G35">
        <v>33.55</v>
      </c>
      <c s="30" r="H35">
        <v>34.58</v>
      </c>
      <c s="30" r="I35">
        <v>34.15</v>
      </c>
      <c s="30" r="J35">
        <v>32.44</v>
      </c>
      <c s="30" r="K35">
        <v>33.72</v>
      </c>
      <c s="30" r="L35">
        <v>34.88</v>
      </c>
    </row>
    <row>
      <c s="38" r="A36">
        <v>27</v>
      </c>
      <c s="20" t="s" r="B36">
        <v>133</v>
      </c>
      <c s="41" r="C36">
        <v>514.65</v>
      </c>
      <c s="41" r="D36">
        <v>549.51</v>
      </c>
      <c s="41" r="E36">
        <v>580.05</v>
      </c>
      <c s="41" r="F36">
        <v>610.08</v>
      </c>
      <c s="41" r="G36">
        <v>638.01</v>
      </c>
      <c s="41" r="H36">
        <v>673.14</v>
      </c>
      <c s="41" r="I36">
        <v>649.74</v>
      </c>
      <c s="41" r="J36">
        <v>630.94</v>
      </c>
      <c s="41" r="K36">
        <v>666.74</v>
      </c>
      <c s="41" r="L36">
        <v>740.23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30" r="C38">
        <v>16.03</v>
      </c>
      <c s="30" r="D38">
        <v>16.73</v>
      </c>
      <c s="30" r="E38">
        <v>17.41</v>
      </c>
      <c s="30" r="F38">
        <v>18.35</v>
      </c>
      <c s="30" r="G38">
        <v>19.06</v>
      </c>
      <c s="30" r="H38">
        <v>20.47</v>
      </c>
      <c s="30" r="I38">
        <v>19.24</v>
      </c>
      <c s="30" r="J38">
        <v>22.83</v>
      </c>
      <c s="30" r="K38">
        <v>25.58</v>
      </c>
      <c s="30" r="L38">
        <v>27.67</v>
      </c>
    </row>
    <row>
      <c s="29" r="A39">
        <v>29</v>
      </c>
      <c t="s" r="B39">
        <v>135</v>
      </c>
      <c s="24" r="C39">
        <v>7.83</v>
      </c>
      <c s="24" r="D39">
        <v>7.92</v>
      </c>
      <c s="24" r="E39">
        <v>7.53</v>
      </c>
      <c s="24" r="F39">
        <v>5.44</v>
      </c>
      <c s="24" r="G39">
        <v>9.29</v>
      </c>
      <c s="24" r="H39">
        <v>6.80</v>
      </c>
      <c s="24" r="I39">
        <v>5.87</v>
      </c>
      <c s="24" r="J39">
        <v>7.00</v>
      </c>
      <c s="24" r="K39">
        <v>7.44</v>
      </c>
      <c s="24" r="L39">
        <v>7.91</v>
      </c>
    </row>
    <row>
      <c s="29" r="A40">
        <v>30</v>
      </c>
      <c t="s" r="B40">
        <v>136</v>
      </c>
      <c s="30" r="C40">
        <v>34.51</v>
      </c>
      <c s="30" r="D40">
        <v>34.43</v>
      </c>
      <c s="30" r="E40">
        <v>34.73</v>
      </c>
      <c s="30" r="F40">
        <v>35.70</v>
      </c>
      <c s="30" r="G40">
        <v>36.40</v>
      </c>
      <c s="30" r="H40">
        <v>36.75</v>
      </c>
      <c s="30" r="I40">
        <v>34.71</v>
      </c>
      <c s="30" r="J40">
        <v>36.96</v>
      </c>
      <c s="30" r="K40">
        <v>39.53</v>
      </c>
      <c s="30" r="L40">
        <v>43.95</v>
      </c>
    </row>
    <row>
      <c s="29" r="A41">
        <v>31</v>
      </c>
      <c t="s" r="B41">
        <v>137</v>
      </c>
      <c s="30" r="C41">
        <v>14.95</v>
      </c>
      <c s="30" r="D41">
        <v>15.53</v>
      </c>
      <c s="30" r="E41">
        <v>17.32</v>
      </c>
      <c s="30" r="F41">
        <v>20.10</v>
      </c>
      <c s="30" r="G41">
        <v>13.76</v>
      </c>
      <c s="30" r="H41">
        <v>11.76</v>
      </c>
      <c s="30" r="I41">
        <v>14.00</v>
      </c>
      <c s="30" r="J41">
        <v>18.16</v>
      </c>
      <c s="30" r="K41">
        <v>18.37</v>
      </c>
      <c s="30" r="L41">
        <v>18.84</v>
      </c>
    </row>
    <row>
      <c s="29" r="A42">
        <v>32</v>
      </c>
      <c t="s" r="B42">
        <v>138</v>
      </c>
      <c s="31" r="C42">
        <v>114.96</v>
      </c>
      <c s="31" r="D42">
        <v>108.72</v>
      </c>
      <c s="31" r="E42">
        <v>105.55</v>
      </c>
      <c s="31" r="F42">
        <v>104.10</v>
      </c>
      <c s="30" r="G42">
        <v>88.81</v>
      </c>
      <c s="31" r="H42">
        <v>101.03</v>
      </c>
      <c s="31" r="I42">
        <v>143.64</v>
      </c>
      <c s="31" r="J42">
        <v>166.83</v>
      </c>
      <c s="31" r="K42">
        <v>147.67</v>
      </c>
      <c s="31" r="L42">
        <v>113.26</v>
      </c>
    </row>
    <row>
      <c s="29" r="A43">
        <v>33</v>
      </c>
      <c t="s" r="B43">
        <v>139</v>
      </c>
      <c s="30" r="C43">
        <v>28.99</v>
      </c>
      <c s="30" r="D43">
        <v>29.47</v>
      </c>
      <c s="30" r="E43">
        <v>29.79</v>
      </c>
      <c s="30" r="F43">
        <v>39.48</v>
      </c>
      <c s="30" r="G43">
        <v>35.35</v>
      </c>
      <c s="30" r="H43">
        <v>42.64</v>
      </c>
      <c s="30" r="I43">
        <v>38.99</v>
      </c>
      <c s="30" r="J43">
        <v>30.34</v>
      </c>
      <c s="30" r="K43">
        <v>30.70</v>
      </c>
      <c s="30" r="L43">
        <v>31.40</v>
      </c>
    </row>
    <row>
      <c s="38" r="A44">
        <v>34</v>
      </c>
      <c s="20" t="s" r="B44">
        <v>140</v>
      </c>
      <c s="41" r="C44">
        <v>217.27</v>
      </c>
      <c s="41" r="D44">
        <v>212.80</v>
      </c>
      <c s="41" r="E44">
        <v>212.32</v>
      </c>
      <c s="41" r="F44">
        <v>223.17</v>
      </c>
      <c s="41" r="G44">
        <v>202.67</v>
      </c>
      <c s="41" r="H44">
        <v>219.45</v>
      </c>
      <c s="41" r="I44">
        <v>256.46</v>
      </c>
      <c s="41" r="J44">
        <v>282.12</v>
      </c>
      <c s="41" r="K44">
        <v>269.30</v>
      </c>
      <c s="41" r="L44">
        <v>243.02</v>
      </c>
    </row>
    <row>
      <c s="38" r="A45">
        <v>35</v>
      </c>
      <c s="20" t="s" r="B45">
        <v>141</v>
      </c>
      <c s="41" r="C45">
        <v>731.93</v>
      </c>
      <c s="41" r="D45">
        <v>762.31</v>
      </c>
      <c s="41" r="E45">
        <v>792.37</v>
      </c>
      <c s="41" r="F45">
        <v>833.25</v>
      </c>
      <c s="41" r="G45">
        <v>840.69</v>
      </c>
      <c s="41" r="H45">
        <v>892.59</v>
      </c>
      <c s="41" r="I45">
        <v>906.20</v>
      </c>
      <c s="41" r="J45">
        <v>913.06</v>
      </c>
      <c s="41" r="K45">
        <v>936.05</v>
      </c>
      <c s="41" r="L45">
        <v>983.26</v>
      </c>
    </row>
    <row>
      <c s="29" r="A46">
        <v>36</v>
      </c>
      <c t="s" r="B46">
        <v>142</v>
      </c>
      <c s="30" r="C46">
        <v>55.87</v>
      </c>
      <c s="30" r="D46">
        <v>58.53</v>
      </c>
      <c s="30" r="E46">
        <v>57.74</v>
      </c>
      <c s="30" r="F46">
        <v>59.43</v>
      </c>
      <c s="30" r="G46">
        <v>65.66</v>
      </c>
      <c s="30" r="H46">
        <v>65.06</v>
      </c>
      <c s="30" r="I46">
        <v>65.66</v>
      </c>
      <c s="30" r="J46">
        <v>63.54</v>
      </c>
      <c s="30" r="K46">
        <v>65.12</v>
      </c>
      <c s="30" r="L46">
        <v>77.91</v>
      </c>
    </row>
    <row>
      <c s="38" r="A47">
        <v>37</v>
      </c>
      <c s="20" t="s" r="B47">
        <v>143</v>
      </c>
      <c s="41" r="C47">
        <v>787.79</v>
      </c>
      <c s="41" r="D47">
        <v>820.84</v>
      </c>
      <c s="41" r="E47">
        <v>850.11</v>
      </c>
      <c s="41" r="F47">
        <v>892.68</v>
      </c>
      <c s="41" r="G47">
        <v>906.35</v>
      </c>
      <c s="41" r="H47">
        <v>957.65</v>
      </c>
      <c s="41" r="I47">
        <v>971.85</v>
      </c>
      <c s="41" r="J47">
        <v>976.59</v>
      </c>
      <c s="44" r="K47">
        <v>1001.16</v>
      </c>
      <c s="44" r="L47">
        <v>1061.16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8" r="A49">
        <v>38</v>
      </c>
      <c s="20" t="s" r="B49">
        <v>144</v>
      </c>
      <c s="41" r="C49">
        <v>283.10</v>
      </c>
      <c s="41" r="D49">
        <v>384.96</v>
      </c>
      <c s="41" r="E49">
        <v>314.69</v>
      </c>
      <c s="41" r="F49">
        <v>354.05</v>
      </c>
      <c s="41" r="G49">
        <v>212.65</v>
      </c>
      <c s="41" r="H49">
        <v>413.36</v>
      </c>
      <c s="41" r="I49">
        <v>248.34</v>
      </c>
      <c s="41" r="J49">
        <v>145.19</v>
      </c>
      <c s="41" r="K49">
        <v>448.84</v>
      </c>
      <c s="41" r="L49">
        <v>773.49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45" r="C8">
        <v>4522158</v>
      </c>
      <c s="45" r="D8">
        <v>4696959</v>
      </c>
      <c s="45" r="E8">
        <v>4738481</v>
      </c>
      <c s="45" r="F8">
        <v>5038981</v>
      </c>
      <c s="45" r="G8">
        <v>6042546</v>
      </c>
      <c s="45" r="H8">
        <v>6889592</v>
      </c>
      <c s="45" r="I8">
        <v>7002233</v>
      </c>
      <c s="45" r="J8">
        <v>6684153</v>
      </c>
      <c s="45" r="K8">
        <v>6684153</v>
      </c>
      <c s="45" r="L8">
        <v>6684153</v>
      </c>
    </row>
    <row>
      <c s="22" r="A9">
        <v>2</v>
      </c>
      <c t="s" r="B9">
        <v>162</v>
      </c>
      <c s="34" r="C9">
        <v>49199</v>
      </c>
      <c s="34" r="D9">
        <v>52652</v>
      </c>
      <c s="34" r="E9">
        <v>53956</v>
      </c>
      <c s="34" r="F9">
        <v>57230</v>
      </c>
      <c s="34" r="G9">
        <v>59432</v>
      </c>
      <c s="34" r="H9">
        <v>67039</v>
      </c>
      <c s="34" r="I9">
        <v>71044</v>
      </c>
      <c s="34" r="J9">
        <v>70435</v>
      </c>
      <c s="34" r="K9">
        <v>70435</v>
      </c>
      <c s="34" r="L9">
        <v>70435</v>
      </c>
    </row>
    <row>
      <c s="22" r="A10">
        <v>3</v>
      </c>
      <c t="s" r="B10">
        <v>163</v>
      </c>
      <c s="34" r="C10">
        <v>27352</v>
      </c>
      <c s="34" r="D10">
        <v>30432</v>
      </c>
      <c s="34" r="E10">
        <v>30065</v>
      </c>
      <c s="34" r="F10">
        <v>31779</v>
      </c>
      <c s="34" r="G10">
        <v>30756</v>
      </c>
      <c s="34" r="H10">
        <v>34315</v>
      </c>
      <c s="34" r="I10">
        <v>42638</v>
      </c>
      <c s="34" r="J10">
        <v>42377</v>
      </c>
      <c s="34" r="K10">
        <v>42377</v>
      </c>
      <c s="34" r="L10">
        <v>42377</v>
      </c>
    </row>
    <row>
      <c s="22" r="A11">
        <v>4</v>
      </c>
      <c t="s" r="B11">
        <v>164</v>
      </c>
      <c s="35" r="C11">
        <v>162552</v>
      </c>
      <c s="35" r="D11">
        <v>186938</v>
      </c>
      <c s="35" r="E11">
        <v>199319</v>
      </c>
      <c s="35" r="F11">
        <v>180301</v>
      </c>
      <c s="35" r="G11">
        <v>195215</v>
      </c>
      <c s="35" r="H11">
        <v>220237</v>
      </c>
      <c s="35" r="I11">
        <v>235090</v>
      </c>
      <c s="35" r="J11">
        <v>183568</v>
      </c>
      <c s="35" r="K11">
        <v>229245</v>
      </c>
      <c s="35" r="L11">
        <v>336880</v>
      </c>
    </row>
    <row>
      <c s="22" r="A12">
        <v>5</v>
      </c>
      <c t="s" r="B12">
        <v>165</v>
      </c>
      <c s="35" r="C12">
        <v>485720</v>
      </c>
      <c s="35" r="D12">
        <v>483385</v>
      </c>
      <c s="35" r="E12">
        <v>492461</v>
      </c>
      <c s="35" r="F12">
        <v>441504</v>
      </c>
      <c s="35" r="G12">
        <v>453612</v>
      </c>
      <c s="35" r="H12">
        <v>493171</v>
      </c>
      <c s="35" r="I12">
        <v>616492</v>
      </c>
      <c s="35" r="J12">
        <v>574539</v>
      </c>
      <c s="35" r="K12">
        <v>784895</v>
      </c>
      <c s="35" r="L12">
        <v>852310</v>
      </c>
    </row>
    <row>
      <c s="22" r="A13">
        <v>6</v>
      </c>
      <c t="s" r="B13">
        <v>166</v>
      </c>
      <c s="25" r="C13">
        <v>1746</v>
      </c>
      <c s="25" r="D13">
        <v>2544</v>
      </c>
      <c s="25" r="E13">
        <v>3336</v>
      </c>
      <c s="25" r="F13">
        <v>2814</v>
      </c>
      <c s="25" r="G13">
        <v>1981</v>
      </c>
      <c s="25" r="H13">
        <v>2373</v>
      </c>
      <c s="25" r="I13">
        <v>2732</v>
      </c>
      <c s="25" r="J13">
        <v>3372</v>
      </c>
      <c s="25" r="K13">
        <v>4395</v>
      </c>
      <c s="25" r="L13">
        <v>4395</v>
      </c>
    </row>
    <row>
      <c s="22" r="A14">
        <v>7</v>
      </c>
      <c t="s" r="B14">
        <v>167</v>
      </c>
      <c s="29" r="C14">
        <v>30</v>
      </c>
      <c t="s" r="D14"/>
      <c s="29" r="E14">
        <v>72</v>
      </c>
      <c s="29" r="F14">
        <v>56</v>
      </c>
      <c s="29" r="G14">
        <v>57</v>
      </c>
      <c s="29" r="H14">
        <v>61</v>
      </c>
      <c t="s" r="I14"/>
      <c s="29" r="J14">
        <v>14</v>
      </c>
      <c s="29" r="K14">
        <v>14</v>
      </c>
      <c s="29" r="L14">
        <v>14</v>
      </c>
    </row>
    <row>
      <c s="20" t="s" r="A15"/>
      <c s="20" t="s" r="B15">
        <v>168</v>
      </c>
      <c s="46" r="C15">
        <v>5248757</v>
      </c>
      <c s="46" r="D15">
        <v>5452910</v>
      </c>
      <c s="46" r="E15">
        <v>5517690</v>
      </c>
      <c s="46" r="F15">
        <v>5752665</v>
      </c>
      <c s="46" r="G15">
        <v>6783599</v>
      </c>
      <c s="46" r="H15">
        <v>7706788</v>
      </c>
      <c s="46" r="I15">
        <v>7970229</v>
      </c>
      <c s="46" r="J15">
        <v>7558458</v>
      </c>
      <c s="46" r="K15">
        <v>7412894</v>
      </c>
      <c s="46" r="L15">
        <v>7572147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4" r="C17">
        <v>91358</v>
      </c>
      <c s="35" r="D17">
        <v>138252</v>
      </c>
      <c s="35" r="E17">
        <v>134227</v>
      </c>
      <c s="35" r="F17">
        <v>123131</v>
      </c>
      <c s="35" r="G17">
        <v>106656</v>
      </c>
      <c s="35" r="H17">
        <v>203269</v>
      </c>
      <c s="35" r="I17">
        <v>185689</v>
      </c>
      <c s="35" r="J17">
        <v>126930</v>
      </c>
      <c s="35" r="K17">
        <v>171963</v>
      </c>
      <c s="35" r="L17">
        <v>161527</v>
      </c>
    </row>
    <row>
      <c s="22" r="A18">
        <v>9</v>
      </c>
      <c t="s" r="B18">
        <v>170</v>
      </c>
      <c s="34" r="C18">
        <v>54811</v>
      </c>
      <c s="34" r="D18">
        <v>50467</v>
      </c>
      <c s="34" r="E18">
        <v>22485</v>
      </c>
      <c s="34" r="F18">
        <v>22931</v>
      </c>
      <c s="34" r="G18">
        <v>19598</v>
      </c>
      <c s="34" r="H18">
        <v>50233</v>
      </c>
      <c s="34" r="I18">
        <v>41591</v>
      </c>
      <c s="34" r="J18">
        <v>43035</v>
      </c>
      <c s="34" r="K18">
        <v>50847</v>
      </c>
      <c s="34" r="L18">
        <v>51052</v>
      </c>
    </row>
    <row>
      <c s="29" r="A19">
        <v>10</v>
      </c>
      <c t="s" r="B19">
        <v>171</v>
      </c>
      <c s="25" r="C19">
        <v>1851</v>
      </c>
      <c s="25" r="D19">
        <v>2884</v>
      </c>
      <c s="25" r="E19">
        <v>4707</v>
      </c>
      <c s="25" r="F19">
        <v>4147</v>
      </c>
      <c s="25" r="G19">
        <v>4078</v>
      </c>
      <c s="25" r="H19">
        <v>3769</v>
      </c>
      <c s="25" r="I19">
        <v>3812</v>
      </c>
      <c s="25" r="J19">
        <v>4768</v>
      </c>
      <c s="25" r="K19">
        <v>4116</v>
      </c>
      <c s="25" r="L19">
        <v>4232</v>
      </c>
    </row>
    <row>
      <c s="29" r="A20">
        <v>11</v>
      </c>
      <c t="s" r="B20">
        <v>172</v>
      </c>
      <c s="35" r="C20">
        <v>328739</v>
      </c>
      <c s="35" r="D20">
        <v>331902</v>
      </c>
      <c s="35" r="E20">
        <v>338769</v>
      </c>
      <c s="35" r="F20">
        <v>448498</v>
      </c>
      <c s="35" r="G20">
        <v>488111</v>
      </c>
      <c s="35" r="H20">
        <v>593336</v>
      </c>
      <c s="35" r="I20">
        <v>554030</v>
      </c>
      <c s="35" r="J20">
        <v>548701</v>
      </c>
      <c s="35" r="K20">
        <v>568898</v>
      </c>
      <c s="35" r="L20">
        <v>560752</v>
      </c>
    </row>
    <row>
      <c s="29" r="A21">
        <v>12</v>
      </c>
      <c t="s" r="B21">
        <v>173</v>
      </c>
      <c s="34" r="C21">
        <v>25564</v>
      </c>
      <c s="34" r="D21">
        <v>59263</v>
      </c>
      <c s="34" r="E21">
        <v>55188</v>
      </c>
      <c s="34" r="F21">
        <v>63710</v>
      </c>
      <c s="34" r="G21">
        <v>24734</v>
      </c>
      <c s="34" r="H21">
        <v>31447</v>
      </c>
      <c s="34" r="I21">
        <v>33525</v>
      </c>
      <c s="34" r="J21">
        <v>33329</v>
      </c>
      <c s="34" r="K21">
        <v>32767</v>
      </c>
      <c s="34" r="L21">
        <v>33207</v>
      </c>
    </row>
    <row>
      <c s="29" r="A22">
        <v>13</v>
      </c>
      <c t="s" r="B22">
        <v>174</v>
      </c>
      <c s="35" r="C22">
        <v>229380</v>
      </c>
      <c s="35" r="D22">
        <v>240878</v>
      </c>
      <c s="35" r="E22">
        <v>290013</v>
      </c>
      <c s="35" r="F22">
        <v>299962</v>
      </c>
      <c s="35" r="G22">
        <v>326132</v>
      </c>
      <c s="35" r="H22">
        <v>347958</v>
      </c>
      <c s="35" r="I22">
        <v>364315</v>
      </c>
      <c s="35" r="J22">
        <v>378392</v>
      </c>
      <c s="35" r="K22">
        <v>395812</v>
      </c>
      <c s="35" r="L22">
        <v>411763</v>
      </c>
    </row>
    <row>
      <c s="29" r="A23">
        <v>14</v>
      </c>
      <c t="s" r="B23">
        <v>175</v>
      </c>
      <c s="25" r="C23">
        <v>8665</v>
      </c>
      <c s="25" r="D23">
        <v>8869</v>
      </c>
      <c s="25" r="E23">
        <v>8221</v>
      </c>
      <c s="25" r="F23">
        <v>6615</v>
      </c>
      <c s="25" r="G23">
        <v>6883</v>
      </c>
      <c s="25" r="H23">
        <v>7272</v>
      </c>
      <c s="25" r="I23">
        <v>7297</v>
      </c>
      <c s="25" r="J23">
        <v>5856</v>
      </c>
      <c s="25" r="K23">
        <v>6808</v>
      </c>
      <c s="25" r="L23">
        <v>6654</v>
      </c>
    </row>
    <row>
      <c s="20" t="s" r="A24"/>
      <c s="20" t="s" r="B24">
        <v>176</v>
      </c>
      <c s="46" r="C24">
        <v>5989125</v>
      </c>
      <c s="46" r="D24">
        <v>6285425</v>
      </c>
      <c s="46" r="E24">
        <v>6371300</v>
      </c>
      <c s="46" r="F24">
        <v>6721659</v>
      </c>
      <c s="46" r="G24">
        <v>7759791</v>
      </c>
      <c s="46" r="H24">
        <v>8944072</v>
      </c>
      <c s="46" r="I24">
        <v>9160488</v>
      </c>
      <c s="46" r="J24">
        <v>8699469</v>
      </c>
      <c s="46" r="K24">
        <v>9046725</v>
      </c>
      <c s="46" r="L24">
        <v>9219751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4" r="C27">
        <v>83638</v>
      </c>
      <c s="34" r="D27">
        <v>84186</v>
      </c>
      <c s="34" r="E27">
        <v>94335</v>
      </c>
      <c s="34" r="F27">
        <v>97301</v>
      </c>
      <c s="34" r="G27">
        <v>90071</v>
      </c>
      <c s="34" r="H27">
        <v>82921</v>
      </c>
      <c s="35" r="I27">
        <v>107249</v>
      </c>
      <c s="35" r="J27">
        <v>106336</v>
      </c>
      <c s="35" r="K27">
        <v>100000</v>
      </c>
      <c s="34" r="L27">
        <v>85000</v>
      </c>
    </row>
    <row>
      <c s="29" r="A28">
        <v>16</v>
      </c>
      <c t="s" r="B28">
        <v>179</v>
      </c>
      <c s="35" r="C28">
        <v>643982</v>
      </c>
      <c s="35" r="D28">
        <v>641514</v>
      </c>
      <c s="35" r="E28">
        <v>672875</v>
      </c>
      <c s="35" r="F28">
        <v>740561</v>
      </c>
      <c s="35" r="G28">
        <v>742731</v>
      </c>
      <c s="35" r="H28">
        <v>788846</v>
      </c>
      <c s="35" r="I28">
        <v>901967</v>
      </c>
      <c s="35" r="J28">
        <v>846023</v>
      </c>
      <c s="35" r="K28">
        <v>820000</v>
      </c>
      <c s="35" r="L28">
        <v>760000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5" r="C29">
        <v>820345</v>
      </c>
      <c s="35" r="D29">
        <v>969417</v>
      </c>
      <c s="35" r="E29">
        <v>874706</v>
      </c>
      <c s="45" r="F29">
        <v>1005704</v>
      </c>
      <c s="45" r="G29">
        <v>1136107</v>
      </c>
      <c s="45" r="H29">
        <v>1371259</v>
      </c>
      <c s="45" r="I29">
        <v>1411314</v>
      </c>
      <c s="45" r="J29">
        <v>1162043</v>
      </c>
      <c s="45" r="K29">
        <v>1148317</v>
      </c>
      <c s="45" r="L29">
        <v>1158540</v>
      </c>
    </row>
    <row>
      <c s="29" r="A30">
        <v>18</v>
      </c>
      <c t="s" r="B30">
        <v>180</v>
      </c>
      <c s="45" r="C30">
        <v>4441160</v>
      </c>
      <c s="45" r="D30">
        <v>4590308</v>
      </c>
      <c s="45" r="E30">
        <v>4729384</v>
      </c>
      <c s="45" r="F30">
        <v>4878093</v>
      </c>
      <c s="45" r="G30">
        <v>5790882</v>
      </c>
      <c s="45" r="H30">
        <v>6701046</v>
      </c>
      <c s="45" r="I30">
        <v>6739958</v>
      </c>
      <c s="45" r="J30">
        <v>6585067</v>
      </c>
      <c s="45" r="K30">
        <v>6978408</v>
      </c>
      <c s="45" r="L30">
        <v>7216211</v>
      </c>
    </row>
    <row>
      <c s="20" t="s" r="A31"/>
      <c s="20" t="s" r="B31">
        <v>181</v>
      </c>
      <c s="46" r="C31">
        <v>5989125</v>
      </c>
      <c s="46" r="D31">
        <v>6285425</v>
      </c>
      <c s="46" r="E31">
        <v>6371300</v>
      </c>
      <c s="46" r="F31">
        <v>6721659</v>
      </c>
      <c s="46" r="G31">
        <v>7759791</v>
      </c>
      <c s="46" r="H31">
        <v>8944072</v>
      </c>
      <c s="46" r="I31">
        <v>9160488</v>
      </c>
      <c s="46" r="J31">
        <v>8699469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1376</v>
      </c>
      <c s="25" r="D33">
        <v>1240</v>
      </c>
      <c s="25" r="E33">
        <v>1119</v>
      </c>
      <c s="25" r="F33">
        <v>1258</v>
      </c>
      <c s="25" r="G33">
        <v>1213</v>
      </c>
      <c s="25" r="H33">
        <v>1207</v>
      </c>
      <c s="25" r="I33">
        <v>1330</v>
      </c>
      <c s="25" r="J33">
        <v>1371</v>
      </c>
      <c s="25" r="K33">
        <v>1386</v>
      </c>
      <c s="25" r="L33">
        <v>1314</v>
      </c>
    </row>
    <row>
      <c s="29" r="A34">
        <v>20</v>
      </c>
      <c t="s" r="B34">
        <v>183</v>
      </c>
      <c s="23" r="C34">
        <v>438</v>
      </c>
      <c s="23" r="D34">
        <v>467</v>
      </c>
      <c s="23" r="E34">
        <v>489</v>
      </c>
      <c s="23" r="F34">
        <v>504</v>
      </c>
      <c s="23" r="G34">
        <v>521</v>
      </c>
      <c s="23" r="H34">
        <v>526</v>
      </c>
      <c s="23" r="I34">
        <v>604</v>
      </c>
      <c s="23" r="J34">
        <v>554</v>
      </c>
      <c s="23" r="K34">
        <v>558</v>
      </c>
      <c s="23" r="L34">
        <v>584</v>
      </c>
    </row>
    <row>
      <c s="29" r="A35">
        <v>21</v>
      </c>
      <c t="s" r="B35">
        <v>184</v>
      </c>
      <c s="22" r="C35">
        <v>4</v>
      </c>
      <c s="22" r="D35">
        <v>4</v>
      </c>
      <c s="22" r="E35">
        <v>5</v>
      </c>
      <c s="22" r="F35">
        <v>6</v>
      </c>
      <c s="22" r="G35">
        <v>7</v>
      </c>
      <c s="22" r="H35">
        <v>7</v>
      </c>
      <c s="22" r="I35">
        <v>6</v>
      </c>
      <c s="22" r="J35">
        <v>6</v>
      </c>
      <c s="22" r="K35">
        <v>7</v>
      </c>
      <c s="22" r="L35">
        <v>8</v>
      </c>
    </row>
    <row>
      <c s="38" r="A36">
        <v>22</v>
      </c>
      <c s="20" t="s" r="B36">
        <v>71</v>
      </c>
      <c s="47" r="C36">
        <v>3177</v>
      </c>
      <c s="47" r="D36">
        <v>3134</v>
      </c>
      <c s="47" r="E36">
        <v>3160</v>
      </c>
      <c s="47" r="F36">
        <v>3358</v>
      </c>
      <c s="47" r="G36">
        <v>3455</v>
      </c>
      <c s="47" r="H36">
        <v>3432</v>
      </c>
      <c s="47" r="I36">
        <v>3887</v>
      </c>
      <c s="47" r="J36">
        <v>3760</v>
      </c>
      <c s="47" r="K36">
        <v>3703</v>
      </c>
      <c s="47" r="L36">
        <v>3788</v>
      </c>
    </row>
    <row>
      <c s="29" r="A37">
        <v>23</v>
      </c>
      <c t="s" r="B37">
        <v>185</v>
      </c>
      <c s="23" r="C37">
        <v>335</v>
      </c>
      <c s="23" r="D37">
        <v>344</v>
      </c>
      <c s="23" r="E37">
        <v>351</v>
      </c>
      <c s="23" r="F37">
        <v>354</v>
      </c>
      <c s="23" r="G37">
        <v>356</v>
      </c>
      <c s="23" r="H37">
        <v>361</v>
      </c>
      <c s="23" r="I37">
        <v>441</v>
      </c>
      <c s="23" r="J37">
        <v>430</v>
      </c>
      <c s="23" r="K37">
        <v>430</v>
      </c>
      <c s="23" r="L37">
        <v>430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48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3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187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2" r="C8">
        <v>1423.41</v>
      </c>
      <c s="32" r="D8">
        <v>1498.71</v>
      </c>
      <c s="32" r="E8">
        <v>1499.52</v>
      </c>
      <c s="32" r="F8">
        <v>1500.59</v>
      </c>
      <c s="32" r="G8">
        <v>1748.93</v>
      </c>
      <c s="32" r="H8">
        <v>2007.46</v>
      </c>
      <c s="32" r="I8">
        <v>1801.45</v>
      </c>
      <c s="32" r="J8">
        <v>1777.70</v>
      </c>
      <c s="32" r="K8">
        <v>1805.06</v>
      </c>
      <c s="32" r="L8">
        <v>1764.56</v>
      </c>
    </row>
    <row>
      <c s="22" r="A9">
        <v>2</v>
      </c>
      <c t="s" r="B9">
        <v>162</v>
      </c>
      <c s="30" r="C9">
        <v>15.49</v>
      </c>
      <c s="30" r="D9">
        <v>16.80</v>
      </c>
      <c s="30" r="E9">
        <v>17.07</v>
      </c>
      <c s="30" r="F9">
        <v>17.04</v>
      </c>
      <c s="30" r="G9">
        <v>17.20</v>
      </c>
      <c s="30" r="H9">
        <v>19.53</v>
      </c>
      <c s="30" r="I9">
        <v>18.28</v>
      </c>
      <c s="30" r="J9">
        <v>18.73</v>
      </c>
      <c s="30" r="K9">
        <v>19.02</v>
      </c>
      <c s="30" r="L9">
        <v>18.59</v>
      </c>
    </row>
    <row>
      <c s="22" r="A10">
        <v>3</v>
      </c>
      <c t="s" r="B10">
        <v>163</v>
      </c>
      <c s="24" r="C10">
        <v>8.61</v>
      </c>
      <c s="24" r="D10">
        <v>9.71</v>
      </c>
      <c s="24" r="E10">
        <v>9.51</v>
      </c>
      <c s="24" r="F10">
        <v>9.46</v>
      </c>
      <c s="24" r="G10">
        <v>8.90</v>
      </c>
      <c s="30" r="H10">
        <v>10.00</v>
      </c>
      <c s="30" r="I10">
        <v>10.97</v>
      </c>
      <c s="30" r="J10">
        <v>11.27</v>
      </c>
      <c s="30" r="K10">
        <v>11.44</v>
      </c>
      <c s="30" r="L10">
        <v>11.19</v>
      </c>
    </row>
    <row>
      <c s="22" r="A11">
        <v>4</v>
      </c>
      <c t="s" r="B11">
        <v>164</v>
      </c>
      <c s="31" r="C11">
        <v>130.88</v>
      </c>
      <c s="31" r="D11">
        <v>165.58</v>
      </c>
      <c s="31" r="E11">
        <v>195.60</v>
      </c>
      <c s="31" r="F11">
        <v>160.13</v>
      </c>
      <c s="31" r="G11">
        <v>177.79</v>
      </c>
      <c s="31" r="H11">
        <v>202.98</v>
      </c>
      <c s="31" r="I11">
        <v>195.58</v>
      </c>
      <c s="31" r="J11">
        <v>146.97</v>
      </c>
      <c s="31" r="K11">
        <v>182.96</v>
      </c>
      <c s="31" r="L11">
        <v>282.14</v>
      </c>
    </row>
    <row>
      <c s="22" r="A12">
        <v>5</v>
      </c>
      <c t="s" r="B12">
        <v>165</v>
      </c>
      <c s="31" r="C12">
        <v>285.05</v>
      </c>
      <c s="31" r="D12">
        <v>271.95</v>
      </c>
      <c s="31" r="E12">
        <v>251.00</v>
      </c>
      <c s="31" r="F12">
        <v>219.60</v>
      </c>
      <c s="31" r="G12">
        <v>213.62</v>
      </c>
      <c s="31" r="H12">
        <v>243.60</v>
      </c>
      <c s="31" r="I12">
        <v>253.60</v>
      </c>
      <c s="31" r="J12">
        <v>250.56</v>
      </c>
      <c s="31" r="K12">
        <v>354.11</v>
      </c>
      <c s="31" r="L12">
        <v>364.86</v>
      </c>
    </row>
    <row>
      <c s="22" r="A13">
        <v>6</v>
      </c>
      <c t="s" r="B13">
        <v>166</v>
      </c>
      <c s="31" r="C13">
        <v>291.00</v>
      </c>
      <c s="31" r="D13">
        <v>363.43</v>
      </c>
      <c s="31" r="E13">
        <v>417.00</v>
      </c>
      <c s="31" r="F13">
        <v>281.40</v>
      </c>
      <c s="31" r="G13">
        <v>152.38</v>
      </c>
      <c s="31" r="H13">
        <v>197.75</v>
      </c>
      <c s="31" r="I13">
        <v>248.36</v>
      </c>
      <c s="31" r="J13">
        <v>306.55</v>
      </c>
      <c s="31" r="K13">
        <v>338.08</v>
      </c>
      <c s="31" r="L13">
        <v>293.00</v>
      </c>
    </row>
    <row>
      <c s="20" t="s" r="A14"/>
      <c s="20" t="s" r="B14">
        <v>168</v>
      </c>
      <c s="49" r="C14">
        <v>1652.11</v>
      </c>
      <c s="49" r="D14">
        <v>1739.92</v>
      </c>
      <c s="49" r="E14">
        <v>1746.10</v>
      </c>
      <c s="49" r="F14">
        <v>1713.12</v>
      </c>
      <c s="49" r="G14">
        <v>1963.42</v>
      </c>
      <c s="49" r="H14">
        <v>2245.57</v>
      </c>
      <c s="49" r="I14">
        <v>2050.48</v>
      </c>
      <c s="49" r="J14">
        <v>2010.23</v>
      </c>
      <c s="49" r="K14">
        <v>2001.86</v>
      </c>
      <c s="49" r="L14">
        <v>1998.98</v>
      </c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</row>
    <row>
      <c s="22" r="A16">
        <v>7</v>
      </c>
      <c t="s" r="B16">
        <v>169</v>
      </c>
      <c s="30" r="C16">
        <v>28.76</v>
      </c>
      <c s="30" r="D16">
        <v>44.11</v>
      </c>
      <c s="30" r="E16">
        <v>42.48</v>
      </c>
      <c s="30" r="F16">
        <v>36.67</v>
      </c>
      <c s="30" r="G16">
        <v>30.87</v>
      </c>
      <c s="30" r="H16">
        <v>59.23</v>
      </c>
      <c s="30" r="I16">
        <v>47.77</v>
      </c>
      <c s="30" r="J16">
        <v>33.76</v>
      </c>
      <c s="30" r="K16">
        <v>46.44</v>
      </c>
      <c s="30" r="L16">
        <v>42.64</v>
      </c>
    </row>
    <row>
      <c s="22" r="A17">
        <v>8</v>
      </c>
      <c t="s" r="B17">
        <v>170</v>
      </c>
      <c s="30" r="C17">
        <v>17.25</v>
      </c>
      <c s="30" r="D17">
        <v>16.10</v>
      </c>
      <c s="24" r="E17">
        <v>7.12</v>
      </c>
      <c s="24" r="F17">
        <v>6.83</v>
      </c>
      <c s="24" r="G17">
        <v>5.67</v>
      </c>
      <c s="30" r="H17">
        <v>14.64</v>
      </c>
      <c s="30" r="I17">
        <v>10.70</v>
      </c>
      <c s="30" r="J17">
        <v>11.45</v>
      </c>
      <c s="30" r="K17">
        <v>13.73</v>
      </c>
      <c s="30" r="L17">
        <v>13.48</v>
      </c>
    </row>
    <row>
      <c s="22" r="A18">
        <v>9</v>
      </c>
      <c t="s" r="B18">
        <v>171</v>
      </c>
      <c s="24" r="C18">
        <v>0.58</v>
      </c>
      <c s="24" r="D18">
        <v>0.92</v>
      </c>
      <c s="24" r="E18">
        <v>1.49</v>
      </c>
      <c s="24" r="F18">
        <v>1.23</v>
      </c>
      <c s="24" r="G18">
        <v>1.18</v>
      </c>
      <c s="24" r="H18">
        <v>1.10</v>
      </c>
      <c s="24" r="I18">
        <v>0.98</v>
      </c>
      <c s="24" r="J18">
        <v>1.27</v>
      </c>
      <c s="24" r="K18">
        <v>1.11</v>
      </c>
      <c s="24" r="L18">
        <v>1.12</v>
      </c>
    </row>
    <row>
      <c s="29" r="A19">
        <v>10</v>
      </c>
      <c t="s" r="B19">
        <v>172</v>
      </c>
      <c s="31" r="C19">
        <v>103.47</v>
      </c>
      <c s="31" r="D19">
        <v>105.90</v>
      </c>
      <c s="31" r="E19">
        <v>107.21</v>
      </c>
      <c s="31" r="F19">
        <v>133.56</v>
      </c>
      <c s="31" r="G19">
        <v>141.28</v>
      </c>
      <c s="31" r="H19">
        <v>172.88</v>
      </c>
      <c s="31" r="I19">
        <v>142.53</v>
      </c>
      <c s="31" r="J19">
        <v>145.93</v>
      </c>
      <c s="31" r="K19">
        <v>153.63</v>
      </c>
      <c s="31" r="L19">
        <v>148.03</v>
      </c>
    </row>
    <row>
      <c s="29" r="A20">
        <v>11</v>
      </c>
      <c t="s" r="B20">
        <v>173</v>
      </c>
      <c s="24" r="C20">
        <v>8.05</v>
      </c>
      <c s="30" r="D20">
        <v>18.91</v>
      </c>
      <c s="30" r="E20">
        <v>17.46</v>
      </c>
      <c s="30" r="F20">
        <v>18.97</v>
      </c>
      <c s="24" r="G20">
        <v>7.16</v>
      </c>
      <c s="24" r="H20">
        <v>9.16</v>
      </c>
      <c s="24" r="I20">
        <v>8.62</v>
      </c>
      <c s="24" r="J20">
        <v>8.86</v>
      </c>
      <c s="24" r="K20">
        <v>8.85</v>
      </c>
      <c s="24" r="L20">
        <v>8.77</v>
      </c>
    </row>
    <row>
      <c s="29" r="A21">
        <v>12</v>
      </c>
      <c t="s" r="B21">
        <v>174</v>
      </c>
      <c s="30" r="C21">
        <v>72.20</v>
      </c>
      <c s="30" r="D21">
        <v>76.86</v>
      </c>
      <c s="30" r="E21">
        <v>91.78</v>
      </c>
      <c s="30" r="F21">
        <v>89.33</v>
      </c>
      <c s="30" r="G21">
        <v>94.39</v>
      </c>
      <c s="31" r="H21">
        <v>101.39</v>
      </c>
      <c s="30" r="I21">
        <v>93.73</v>
      </c>
      <c s="31" r="J21">
        <v>100.64</v>
      </c>
      <c s="31" r="K21">
        <v>106.89</v>
      </c>
      <c s="31" r="L21">
        <v>108.70</v>
      </c>
    </row>
    <row>
      <c s="29" r="A22">
        <v>13</v>
      </c>
      <c t="s" r="B22">
        <v>175</v>
      </c>
      <c s="24" r="C22">
        <v>2.73</v>
      </c>
      <c s="24" r="D22">
        <v>2.83</v>
      </c>
      <c s="24" r="E22">
        <v>2.60</v>
      </c>
      <c s="24" r="F22">
        <v>1.97</v>
      </c>
      <c s="24" r="G22">
        <v>1.99</v>
      </c>
      <c s="24" r="H22">
        <v>2.12</v>
      </c>
      <c s="24" r="I22">
        <v>1.88</v>
      </c>
      <c s="24" r="J22">
        <v>1.56</v>
      </c>
      <c s="24" r="K22">
        <v>1.84</v>
      </c>
      <c s="24" r="L22">
        <v>1.76</v>
      </c>
    </row>
    <row>
      <c s="20" t="s" r="A23"/>
      <c s="20" t="s" r="B23">
        <v>176</v>
      </c>
      <c s="49" r="C23">
        <v>1885.15</v>
      </c>
      <c s="49" r="D23">
        <v>2005.56</v>
      </c>
      <c s="49" r="E23">
        <v>2016.23</v>
      </c>
      <c s="49" r="F23">
        <v>2001.69</v>
      </c>
      <c s="49" r="G23">
        <v>2245.96</v>
      </c>
      <c s="49" r="H23">
        <v>2606.08</v>
      </c>
      <c s="49" r="I23">
        <v>2356.70</v>
      </c>
      <c s="49" r="J23">
        <v>2313.69</v>
      </c>
      <c s="49" r="K23">
        <v>2443.08</v>
      </c>
      <c s="49" r="L23">
        <v>2433.94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t="s" r="A25"/>
      <c s="20" t="s" r="B25">
        <v>177</v>
      </c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s="29" r="A26">
        <v>14</v>
      </c>
      <c t="s" r="B26">
        <v>178</v>
      </c>
      <c s="30" r="C26">
        <v>26.33</v>
      </c>
      <c s="30" r="D26">
        <v>26.86</v>
      </c>
      <c s="30" r="E26">
        <v>29.85</v>
      </c>
      <c s="30" r="F26">
        <v>28.98</v>
      </c>
      <c s="30" r="G26">
        <v>26.07</v>
      </c>
      <c s="30" r="H26">
        <v>24.16</v>
      </c>
      <c s="30" r="I26">
        <v>27.59</v>
      </c>
      <c s="30" r="J26">
        <v>28.28</v>
      </c>
      <c s="30" r="K26">
        <v>27.01</v>
      </c>
      <c s="30" r="L26">
        <v>22.44</v>
      </c>
    </row>
    <row>
      <c s="29" r="A27">
        <v>15</v>
      </c>
      <c t="s" r="B27">
        <v>179</v>
      </c>
      <c s="31" r="C27">
        <v>202.70</v>
      </c>
      <c s="31" r="D27">
        <v>204.69</v>
      </c>
      <c s="31" r="E27">
        <v>212.94</v>
      </c>
      <c s="31" r="F27">
        <v>220.54</v>
      </c>
      <c s="31" r="G27">
        <v>214.97</v>
      </c>
      <c s="31" r="H27">
        <v>229.85</v>
      </c>
      <c s="31" r="I27">
        <v>232.05</v>
      </c>
      <c s="31" r="J27">
        <v>225.01</v>
      </c>
      <c s="31" r="K27">
        <v>221.44</v>
      </c>
      <c s="31" r="L27">
        <v>200.63</v>
      </c>
    </row>
    <row>
      <c s="29" r="A28">
        <v>16</v>
      </c>
      <c t="inlineStr" r="B28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1" r="C28">
        <v>258.21</v>
      </c>
      <c s="31" r="D28">
        <v>309.32</v>
      </c>
      <c s="31" r="E28">
        <v>276.81</v>
      </c>
      <c s="31" r="F28">
        <v>299.49</v>
      </c>
      <c s="31" r="G28">
        <v>328.83</v>
      </c>
      <c s="31" r="H28">
        <v>399.55</v>
      </c>
      <c s="31" r="I28">
        <v>363.09</v>
      </c>
      <c s="31" r="J28">
        <v>309.05</v>
      </c>
      <c s="31" r="K28">
        <v>310.10</v>
      </c>
      <c s="31" r="L28">
        <v>305.84</v>
      </c>
    </row>
    <row>
      <c s="29" r="A29">
        <v>17</v>
      </c>
      <c t="s" r="B29">
        <v>180</v>
      </c>
      <c s="32" r="C29">
        <v>1397.91</v>
      </c>
      <c s="32" r="D29">
        <v>1464.68</v>
      </c>
      <c s="32" r="E29">
        <v>1496.64</v>
      </c>
      <c s="32" r="F29">
        <v>1452.68</v>
      </c>
      <c s="32" r="G29">
        <v>1676.09</v>
      </c>
      <c s="32" r="H29">
        <v>1952.52</v>
      </c>
      <c s="32" r="I29">
        <v>1733.97</v>
      </c>
      <c s="32" r="J29">
        <v>1751.35</v>
      </c>
      <c s="32" r="K29">
        <v>1884.53</v>
      </c>
      <c s="32" r="L29">
        <v>1905.02</v>
      </c>
    </row>
    <row>
      <c s="20" t="s" r="A30"/>
      <c s="20" t="s" r="B30">
        <v>181</v>
      </c>
      <c s="49" r="C30">
        <v>1885.15</v>
      </c>
      <c s="49" r="D30">
        <v>2005.56</v>
      </c>
      <c s="49" r="E30">
        <v>2016.23</v>
      </c>
      <c s="49" r="F30">
        <v>2001.69</v>
      </c>
      <c s="49" r="G30">
        <v>2245.96</v>
      </c>
      <c s="49" r="H30">
        <v>2606.08</v>
      </c>
      <c s="49" r="I30">
        <v>2356.70</v>
      </c>
      <c s="49" r="J30">
        <v>2313.69</v>
      </c>
      <c s="20" t="s" r="K30"/>
      <c s="20" t="s" r="L30"/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182</v>
      </c>
      <c s="25" r="C32">
        <v>1376</v>
      </c>
      <c s="25" r="D32">
        <v>1240</v>
      </c>
      <c s="25" r="E32">
        <v>1119</v>
      </c>
      <c s="25" r="F32">
        <v>1258</v>
      </c>
      <c s="25" r="G32">
        <v>1213</v>
      </c>
      <c s="25" r="H32">
        <v>1207</v>
      </c>
      <c s="25" r="I32">
        <v>1330</v>
      </c>
      <c s="25" r="J32">
        <v>1371</v>
      </c>
      <c s="25" r="K32">
        <v>1386</v>
      </c>
      <c s="25" r="L32">
        <v>1314</v>
      </c>
    </row>
    <row>
      <c s="29" r="A33">
        <v>19</v>
      </c>
      <c t="s" r="B33">
        <v>183</v>
      </c>
      <c s="23" r="C33">
        <v>438</v>
      </c>
      <c s="23" r="D33">
        <v>467</v>
      </c>
      <c s="23" r="E33">
        <v>489</v>
      </c>
      <c s="23" r="F33">
        <v>504</v>
      </c>
      <c s="23" r="G33">
        <v>521</v>
      </c>
      <c s="23" r="H33">
        <v>526</v>
      </c>
      <c s="23" r="I33">
        <v>604</v>
      </c>
      <c s="23" r="J33">
        <v>554</v>
      </c>
      <c s="23" r="K33">
        <v>558</v>
      </c>
      <c s="23" r="L33">
        <v>584</v>
      </c>
    </row>
    <row>
      <c s="29" r="A34">
        <v>20</v>
      </c>
      <c t="s" r="B34">
        <v>184</v>
      </c>
      <c s="22" r="C34">
        <v>4</v>
      </c>
      <c s="22" r="D34">
        <v>4</v>
      </c>
      <c s="22" r="E34">
        <v>5</v>
      </c>
      <c s="22" r="F34">
        <v>6</v>
      </c>
      <c s="22" r="G34">
        <v>7</v>
      </c>
      <c s="22" r="H34">
        <v>7</v>
      </c>
      <c s="22" r="I34">
        <v>6</v>
      </c>
      <c s="22" r="J34">
        <v>6</v>
      </c>
      <c s="22" r="K34">
        <v>7</v>
      </c>
      <c s="22" r="L34">
        <v>8</v>
      </c>
    </row>
    <row>
      <c s="38" r="A35">
        <v>21</v>
      </c>
      <c s="20" t="s" r="B35">
        <v>71</v>
      </c>
      <c s="47" r="C35">
        <v>3177</v>
      </c>
      <c s="47" r="D35">
        <v>3134</v>
      </c>
      <c s="47" r="E35">
        <v>3160</v>
      </c>
      <c s="47" r="F35">
        <v>3358</v>
      </c>
      <c s="47" r="G35">
        <v>3455</v>
      </c>
      <c s="47" r="H35">
        <v>3432</v>
      </c>
      <c s="47" r="I35">
        <v>3887</v>
      </c>
      <c s="47" r="J35">
        <v>3760</v>
      </c>
      <c s="47" r="K35">
        <v>3703</v>
      </c>
      <c s="47" r="L35">
        <v>3788</v>
      </c>
    </row>
    <row>
      <c s="29" r="A36">
        <v>22</v>
      </c>
      <c t="s" r="B36">
        <v>185</v>
      </c>
      <c s="23" r="C36">
        <v>335</v>
      </c>
      <c s="23" r="D36">
        <v>344</v>
      </c>
      <c s="23" r="E36">
        <v>351</v>
      </c>
      <c s="23" r="F36">
        <v>354</v>
      </c>
      <c s="23" r="G36">
        <v>356</v>
      </c>
      <c s="23" r="H36">
        <v>361</v>
      </c>
      <c s="23" r="I36">
        <v>441</v>
      </c>
      <c s="23" r="J36">
        <v>430</v>
      </c>
      <c s="23" r="K36">
        <v>430</v>
      </c>
      <c s="23" r="L36">
        <v>430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t="s" r="A38"/>
      <c t="inlineStr" r="B38">
        <is xml:space="preserve">
          <r>
            <rPr>
              <color rgb="FFFF0000"/>
              <sz val="14"/>
            </rPr>
            <t>*</t>
          </r>
          <r>
            <rPr/>
            <t>Reserves shown in line 16 is not cash but a value that recognises that all (owned and leased) assets, e.g. leased land, are included under Assets at current market value.</t>
          </r>
        </is>
      </c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s="48" t="s" r="B39">
        <v>188</v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t="s" r="B40"/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s="21" t="s" r="B41">
        <v>102</v>
      </c>
      <c s="33" r="C41">
        <f>_xlfn.HYPERLINK("mailto:econ@beeflambnz.com","econ@beeflambnz.com")</f>
      </c>
      <c t="s" r="D41"/>
      <c t="s" r="E41"/>
      <c s="19" t="s" r="F41">
        <v>54</v>
      </c>
      <c t="s" r="G41"/>
      <c t="s" r="H41"/>
      <c t="s" r="I41"/>
      <c t="s" r="J41"/>
      <c t="s" r="K41"/>
      <c s="21" t="s" r="L41">
        <v>103</v>
      </c>
    </row>
  </sheetData>
  <mergeCells count="1">
    <mergeCell ref="C41:E41"/>
  </mergeCells>
  <hyperlinks>
    <hyperlink ref="L2" location="Notes!A1" display="Notes tab"/>
    <hyperlink ref="F4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50" r="C8">
        <v>13498.98</v>
      </c>
      <c s="50" r="D8">
        <v>13653.95</v>
      </c>
      <c s="50" r="E8">
        <v>13499.95</v>
      </c>
      <c s="50" r="F8">
        <v>14234.41</v>
      </c>
      <c s="50" r="G8">
        <v>16973.44</v>
      </c>
      <c s="50" r="H8">
        <v>19084.74</v>
      </c>
      <c s="50" r="I8">
        <v>15878.08</v>
      </c>
      <c s="50" r="J8">
        <v>15544.54</v>
      </c>
      <c s="50" r="K8">
        <v>15544.54</v>
      </c>
      <c s="50" r="L8">
        <v>15544.54</v>
      </c>
    </row>
    <row>
      <c s="22" r="A9">
        <v>2</v>
      </c>
      <c t="s" r="B9">
        <v>162</v>
      </c>
      <c s="31" r="C9">
        <v>146.86</v>
      </c>
      <c s="31" r="D9">
        <v>153.06</v>
      </c>
      <c s="31" r="E9">
        <v>153.72</v>
      </c>
      <c s="31" r="F9">
        <v>161.67</v>
      </c>
      <c s="31" r="G9">
        <v>166.94</v>
      </c>
      <c s="31" r="H9">
        <v>185.70</v>
      </c>
      <c s="31" r="I9">
        <v>161.10</v>
      </c>
      <c s="31" r="J9">
        <v>163.80</v>
      </c>
      <c s="31" r="K9">
        <v>163.80</v>
      </c>
      <c s="31" r="L9">
        <v>163.80</v>
      </c>
    </row>
    <row>
      <c s="22" r="A10">
        <v>3</v>
      </c>
      <c t="s" r="B10">
        <v>163</v>
      </c>
      <c s="30" r="C10">
        <v>81.65</v>
      </c>
      <c s="30" r="D10">
        <v>88.47</v>
      </c>
      <c s="30" r="E10">
        <v>85.66</v>
      </c>
      <c s="30" r="F10">
        <v>89.77</v>
      </c>
      <c s="30" r="G10">
        <v>86.39</v>
      </c>
      <c s="30" r="H10">
        <v>95.06</v>
      </c>
      <c s="30" r="I10">
        <v>96.68</v>
      </c>
      <c s="30" r="J10">
        <v>98.55</v>
      </c>
      <c s="30" r="K10">
        <v>98.55</v>
      </c>
      <c s="30" r="L10">
        <v>98.55</v>
      </c>
    </row>
    <row>
      <c s="22" r="A11">
        <v>4</v>
      </c>
      <c t="s" r="B11">
        <v>164</v>
      </c>
      <c s="31" r="C11">
        <v>485.23</v>
      </c>
      <c s="31" r="D11">
        <v>543.42</v>
      </c>
      <c s="31" r="E11">
        <v>567.86</v>
      </c>
      <c s="31" r="F11">
        <v>509.32</v>
      </c>
      <c s="31" r="G11">
        <v>548.36</v>
      </c>
      <c s="31" r="H11">
        <v>610.07</v>
      </c>
      <c s="31" r="I11">
        <v>533.08</v>
      </c>
      <c s="31" r="J11">
        <v>426.90</v>
      </c>
      <c s="31" r="K11">
        <v>533.13</v>
      </c>
      <c s="31" r="L11">
        <v>783.44</v>
      </c>
    </row>
    <row>
      <c s="22" r="A12">
        <v>5</v>
      </c>
      <c t="s" r="B12">
        <v>165</v>
      </c>
      <c s="32" r="C12">
        <v>1449.91</v>
      </c>
      <c s="32" r="D12">
        <v>1405.19</v>
      </c>
      <c s="32" r="E12">
        <v>1403.02</v>
      </c>
      <c s="32" r="F12">
        <v>1247.19</v>
      </c>
      <c s="32" r="G12">
        <v>1274.19</v>
      </c>
      <c s="32" r="H12">
        <v>1366.12</v>
      </c>
      <c s="32" r="I12">
        <v>1397.94</v>
      </c>
      <c s="32" r="J12">
        <v>1336.14</v>
      </c>
      <c s="32" r="K12">
        <v>1825.34</v>
      </c>
      <c s="32" r="L12">
        <v>1982.12</v>
      </c>
    </row>
    <row>
      <c s="22" r="A13">
        <v>6</v>
      </c>
      <c t="s" r="B13">
        <v>166</v>
      </c>
      <c s="24" r="C13">
        <v>5.21</v>
      </c>
      <c s="24" r="D13">
        <v>7.40</v>
      </c>
      <c s="24" r="E13">
        <v>9.50</v>
      </c>
      <c s="24" r="F13">
        <v>7.95</v>
      </c>
      <c s="24" r="G13">
        <v>5.56</v>
      </c>
      <c s="24" r="H13">
        <v>6.57</v>
      </c>
      <c s="24" r="I13">
        <v>6.20</v>
      </c>
      <c s="24" r="J13">
        <v>7.84</v>
      </c>
      <c s="30" r="K13">
        <v>10.22</v>
      </c>
      <c s="30" r="L13">
        <v>10.22</v>
      </c>
    </row>
    <row>
      <c s="22" r="A14">
        <v>7</v>
      </c>
      <c t="s" r="B14">
        <v>167</v>
      </c>
      <c s="24" r="C14">
        <v>0.09</v>
      </c>
      <c t="s" r="D14"/>
      <c s="24" r="E14">
        <v>0.21</v>
      </c>
      <c s="24" r="F14">
        <v>0.16</v>
      </c>
      <c s="24" r="G14">
        <v>0.16</v>
      </c>
      <c s="24" r="H14">
        <v>0.17</v>
      </c>
      <c t="s" r="I14"/>
      <c s="24" r="J14">
        <v>0.03</v>
      </c>
      <c s="24" r="K14">
        <v>0.03</v>
      </c>
      <c s="24" r="L14">
        <v>0.03</v>
      </c>
    </row>
    <row>
      <c s="20" t="s" r="A15"/>
      <c s="20" t="s" r="B15">
        <v>168</v>
      </c>
      <c s="51" r="C15">
        <v>15667.93</v>
      </c>
      <c s="51" r="D15">
        <v>15851.48</v>
      </c>
      <c s="51" r="E15">
        <v>15719.91</v>
      </c>
      <c s="51" r="F15">
        <v>16250.47</v>
      </c>
      <c s="51" r="G15">
        <v>19055.05</v>
      </c>
      <c s="51" r="H15">
        <v>21348.44</v>
      </c>
      <c s="51" r="I15">
        <v>18073.08</v>
      </c>
      <c s="51" r="J15">
        <v>17577.81</v>
      </c>
      <c s="51" r="K15">
        <v>17239.29</v>
      </c>
      <c s="51" r="L15">
        <v>17609.64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1" r="C17">
        <v>272.71</v>
      </c>
      <c s="31" r="D17">
        <v>401.90</v>
      </c>
      <c s="31" r="E17">
        <v>382.41</v>
      </c>
      <c s="31" r="F17">
        <v>347.83</v>
      </c>
      <c s="31" r="G17">
        <v>299.60</v>
      </c>
      <c s="31" r="H17">
        <v>563.07</v>
      </c>
      <c s="31" r="I17">
        <v>421.06</v>
      </c>
      <c s="31" r="J17">
        <v>295.19</v>
      </c>
      <c s="31" r="K17">
        <v>399.91</v>
      </c>
      <c s="31" r="L17">
        <v>375.64</v>
      </c>
    </row>
    <row>
      <c s="22" r="A18">
        <v>9</v>
      </c>
      <c t="s" r="B18">
        <v>170</v>
      </c>
      <c s="31" r="C18">
        <v>163.61</v>
      </c>
      <c s="31" r="D18">
        <v>146.71</v>
      </c>
      <c s="30" r="E18">
        <v>64.06</v>
      </c>
      <c s="30" r="F18">
        <v>64.78</v>
      </c>
      <c s="30" r="G18">
        <v>55.05</v>
      </c>
      <c s="31" r="H18">
        <v>139.15</v>
      </c>
      <c s="30" r="I18">
        <v>94.31</v>
      </c>
      <c s="31" r="J18">
        <v>100.08</v>
      </c>
      <c s="31" r="K18">
        <v>118.25</v>
      </c>
      <c s="31" r="L18">
        <v>118.73</v>
      </c>
    </row>
    <row>
      <c s="29" r="A19">
        <v>10</v>
      </c>
      <c t="s" r="B19">
        <v>171</v>
      </c>
      <c s="24" r="C19">
        <v>5.53</v>
      </c>
      <c s="24" r="D19">
        <v>8.38</v>
      </c>
      <c s="30" r="E19">
        <v>13.41</v>
      </c>
      <c s="30" r="F19">
        <v>11.71</v>
      </c>
      <c s="30" r="G19">
        <v>11.46</v>
      </c>
      <c s="30" r="H19">
        <v>10.44</v>
      </c>
      <c s="24" r="I19">
        <v>8.64</v>
      </c>
      <c s="30" r="J19">
        <v>11.09</v>
      </c>
      <c s="24" r="K19">
        <v>9.57</v>
      </c>
      <c s="24" r="L19">
        <v>9.84</v>
      </c>
    </row>
    <row>
      <c s="29" r="A20">
        <v>11</v>
      </c>
      <c t="s" r="B20">
        <v>172</v>
      </c>
      <c s="31" r="C20">
        <v>981.31</v>
      </c>
      <c s="31" r="D20">
        <v>964.83</v>
      </c>
      <c s="31" r="E20">
        <v>965.15</v>
      </c>
      <c s="32" r="F20">
        <v>1266.94</v>
      </c>
      <c s="32" r="G20">
        <v>1371.10</v>
      </c>
      <c s="32" r="H20">
        <v>1643.59</v>
      </c>
      <c s="32" r="I20">
        <v>1256.30</v>
      </c>
      <c s="32" r="J20">
        <v>1276.05</v>
      </c>
      <c s="32" r="K20">
        <v>1323.02</v>
      </c>
      <c s="32" r="L20">
        <v>1304.07</v>
      </c>
    </row>
    <row>
      <c s="29" r="A21">
        <v>12</v>
      </c>
      <c t="s" r="B21">
        <v>173</v>
      </c>
      <c s="30" r="C21">
        <v>76.31</v>
      </c>
      <c s="31" r="D21">
        <v>172.28</v>
      </c>
      <c s="31" r="E21">
        <v>157.23</v>
      </c>
      <c s="31" r="F21">
        <v>179.97</v>
      </c>
      <c s="30" r="G21">
        <v>69.48</v>
      </c>
      <c s="30" r="H21">
        <v>87.11</v>
      </c>
      <c s="30" r="I21">
        <v>76.02</v>
      </c>
      <c s="30" r="J21">
        <v>77.51</v>
      </c>
      <c s="30" r="K21">
        <v>76.20</v>
      </c>
      <c s="30" r="L21">
        <v>77.23</v>
      </c>
    </row>
    <row>
      <c s="29" r="A22">
        <v>13</v>
      </c>
      <c t="s" r="B22">
        <v>174</v>
      </c>
      <c s="31" r="C22">
        <v>684.72</v>
      </c>
      <c s="31" r="D22">
        <v>700.23</v>
      </c>
      <c s="31" r="E22">
        <v>826.25</v>
      </c>
      <c s="31" r="F22">
        <v>847.35</v>
      </c>
      <c s="31" r="G22">
        <v>916.10</v>
      </c>
      <c s="31" r="H22">
        <v>963.87</v>
      </c>
      <c s="31" r="I22">
        <v>826.11</v>
      </c>
      <c s="31" r="J22">
        <v>879.98</v>
      </c>
      <c s="31" r="K22">
        <v>920.49</v>
      </c>
      <c s="31" r="L22">
        <v>957.59</v>
      </c>
    </row>
    <row>
      <c s="29" r="A23">
        <v>14</v>
      </c>
      <c t="s" r="B23">
        <v>175</v>
      </c>
      <c s="30" r="C23">
        <v>25.87</v>
      </c>
      <c s="30" r="D23">
        <v>25.78</v>
      </c>
      <c s="30" r="E23">
        <v>23.42</v>
      </c>
      <c s="30" r="F23">
        <v>18.69</v>
      </c>
      <c s="30" r="G23">
        <v>19.33</v>
      </c>
      <c s="30" r="H23">
        <v>20.14</v>
      </c>
      <c s="30" r="I23">
        <v>16.55</v>
      </c>
      <c s="30" r="J23">
        <v>13.62</v>
      </c>
      <c s="30" r="K23">
        <v>15.83</v>
      </c>
      <c s="30" r="L23">
        <v>15.47</v>
      </c>
    </row>
    <row>
      <c s="20" t="s" r="A24"/>
      <c s="20" t="s" r="B24">
        <v>176</v>
      </c>
      <c s="51" r="C24">
        <v>17877.99</v>
      </c>
      <c s="51" r="D24">
        <v>18271.58</v>
      </c>
      <c s="51" r="E24">
        <v>18151.85</v>
      </c>
      <c s="51" r="F24">
        <v>18987.74</v>
      </c>
      <c s="51" r="G24">
        <v>21797.17</v>
      </c>
      <c s="51" r="H24">
        <v>24775.82</v>
      </c>
      <c s="51" r="I24">
        <v>20772.08</v>
      </c>
      <c s="51" r="J24">
        <v>20231.32</v>
      </c>
      <c s="51" r="K24">
        <v>21038.90</v>
      </c>
      <c s="51" r="L24">
        <v>21441.28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1" r="C27">
        <v>249.67</v>
      </c>
      <c s="31" r="D27">
        <v>244.73</v>
      </c>
      <c s="31" r="E27">
        <v>268.76</v>
      </c>
      <c s="31" r="F27">
        <v>274.86</v>
      </c>
      <c s="31" r="G27">
        <v>253.01</v>
      </c>
      <c s="31" r="H27">
        <v>229.70</v>
      </c>
      <c s="31" r="I27">
        <v>243.20</v>
      </c>
      <c s="31" r="J27">
        <v>247.29</v>
      </c>
      <c s="31" r="K27">
        <v>232.56</v>
      </c>
      <c s="31" r="L27">
        <v>197.67</v>
      </c>
    </row>
    <row>
      <c s="29" r="A28">
        <v>16</v>
      </c>
      <c t="s" r="B28">
        <v>179</v>
      </c>
      <c s="32" r="C28">
        <v>1922.33</v>
      </c>
      <c s="32" r="D28">
        <v>1864.87</v>
      </c>
      <c s="32" r="E28">
        <v>1917.02</v>
      </c>
      <c s="32" r="F28">
        <v>2091.98</v>
      </c>
      <c s="32" r="G28">
        <v>2086.32</v>
      </c>
      <c s="32" r="H28">
        <v>2185.17</v>
      </c>
      <c s="32" r="I28">
        <v>2045.28</v>
      </c>
      <c s="32" r="J28">
        <v>1967.50</v>
      </c>
      <c s="32" r="K28">
        <v>1906.98</v>
      </c>
      <c s="32" r="L28">
        <v>1767.44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2" r="C29">
        <v>2448.79</v>
      </c>
      <c s="32" r="D29">
        <v>2818.07</v>
      </c>
      <c s="32" r="E29">
        <v>2492.04</v>
      </c>
      <c s="32" r="F29">
        <v>2840.97</v>
      </c>
      <c s="32" r="G29">
        <v>3191.31</v>
      </c>
      <c s="32" r="H29">
        <v>3798.50</v>
      </c>
      <c s="32" r="I29">
        <v>3200.26</v>
      </c>
      <c s="32" r="J29">
        <v>2702.43</v>
      </c>
      <c s="32" r="K29">
        <v>2670.50</v>
      </c>
      <c s="32" r="L29">
        <v>2694.28</v>
      </c>
    </row>
    <row>
      <c s="29" r="A30">
        <v>18</v>
      </c>
      <c t="s" r="B30">
        <v>180</v>
      </c>
      <c s="50" r="C30">
        <v>13257.19</v>
      </c>
      <c s="50" r="D30">
        <v>13343.92</v>
      </c>
      <c s="50" r="E30">
        <v>13474.03</v>
      </c>
      <c s="50" r="F30">
        <v>13779.92</v>
      </c>
      <c s="50" r="G30">
        <v>16266.52</v>
      </c>
      <c s="50" r="H30">
        <v>18562.45</v>
      </c>
      <c s="50" r="I30">
        <v>15283.35</v>
      </c>
      <c s="50" r="J30">
        <v>15314.11</v>
      </c>
      <c s="50" r="K30">
        <v>16228.86</v>
      </c>
      <c s="50" r="L30">
        <v>16781.89</v>
      </c>
    </row>
    <row>
      <c s="20" t="s" r="A31"/>
      <c s="20" t="s" r="B31">
        <v>181</v>
      </c>
      <c s="51" r="C31">
        <v>17877.99</v>
      </c>
      <c s="51" r="D31">
        <v>18271.58</v>
      </c>
      <c s="51" r="E31">
        <v>18151.85</v>
      </c>
      <c s="51" r="F31">
        <v>18987.74</v>
      </c>
      <c s="51" r="G31">
        <v>21797.17</v>
      </c>
      <c s="51" r="H31">
        <v>24775.82</v>
      </c>
      <c s="51" r="I31">
        <v>20772.08</v>
      </c>
      <c s="51" r="J31">
        <v>20231.32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1376</v>
      </c>
      <c s="25" r="D33">
        <v>1240</v>
      </c>
      <c s="25" r="E33">
        <v>1119</v>
      </c>
      <c s="25" r="F33">
        <v>1258</v>
      </c>
      <c s="25" r="G33">
        <v>1213</v>
      </c>
      <c s="25" r="H33">
        <v>1207</v>
      </c>
      <c s="25" r="I33">
        <v>1330</v>
      </c>
      <c s="25" r="J33">
        <v>1371</v>
      </c>
      <c s="25" r="K33">
        <v>1386</v>
      </c>
      <c s="25" r="L33">
        <v>1314</v>
      </c>
    </row>
    <row>
      <c s="29" r="A34">
        <v>20</v>
      </c>
      <c t="s" r="B34">
        <v>183</v>
      </c>
      <c s="23" r="C34">
        <v>438</v>
      </c>
      <c s="23" r="D34">
        <v>467</v>
      </c>
      <c s="23" r="E34">
        <v>489</v>
      </c>
      <c s="23" r="F34">
        <v>504</v>
      </c>
      <c s="23" r="G34">
        <v>521</v>
      </c>
      <c s="23" r="H34">
        <v>526</v>
      </c>
      <c s="23" r="I34">
        <v>604</v>
      </c>
      <c s="23" r="J34">
        <v>554</v>
      </c>
      <c s="23" r="K34">
        <v>558</v>
      </c>
      <c s="23" r="L34">
        <v>584</v>
      </c>
    </row>
    <row>
      <c s="29" r="A35">
        <v>21</v>
      </c>
      <c t="s" r="B35">
        <v>184</v>
      </c>
      <c s="22" r="C35">
        <v>4</v>
      </c>
      <c s="22" r="D35">
        <v>4</v>
      </c>
      <c s="22" r="E35">
        <v>5</v>
      </c>
      <c s="22" r="F35">
        <v>6</v>
      </c>
      <c s="22" r="G35">
        <v>7</v>
      </c>
      <c s="22" r="H35">
        <v>7</v>
      </c>
      <c s="22" r="I35">
        <v>6</v>
      </c>
      <c s="22" r="J35">
        <v>6</v>
      </c>
      <c s="22" r="K35">
        <v>7</v>
      </c>
      <c s="22" r="L35">
        <v>8</v>
      </c>
    </row>
    <row>
      <c s="38" r="A36">
        <v>22</v>
      </c>
      <c s="20" t="s" r="B36">
        <v>71</v>
      </c>
      <c s="47" r="C36">
        <v>3177</v>
      </c>
      <c s="47" r="D36">
        <v>3134</v>
      </c>
      <c s="47" r="E36">
        <v>3160</v>
      </c>
      <c s="47" r="F36">
        <v>3358</v>
      </c>
      <c s="47" r="G36">
        <v>3455</v>
      </c>
      <c s="47" r="H36">
        <v>3432</v>
      </c>
      <c s="47" r="I36">
        <v>3887</v>
      </c>
      <c s="47" r="J36">
        <v>3760</v>
      </c>
      <c s="47" r="K36">
        <v>3703</v>
      </c>
      <c s="47" r="L36">
        <v>3788</v>
      </c>
    </row>
    <row>
      <c s="29" r="A37">
        <v>23</v>
      </c>
      <c t="s" r="B37">
        <v>185</v>
      </c>
      <c s="23" r="C37">
        <v>335</v>
      </c>
      <c s="23" r="D37">
        <v>344</v>
      </c>
      <c s="23" r="E37">
        <v>351</v>
      </c>
      <c s="23" r="F37">
        <v>354</v>
      </c>
      <c s="23" r="G37">
        <v>356</v>
      </c>
      <c s="23" r="H37">
        <v>361</v>
      </c>
      <c s="23" r="I37">
        <v>441</v>
      </c>
      <c s="23" r="J37">
        <v>430</v>
      </c>
      <c s="23" r="K37">
        <v>430</v>
      </c>
      <c s="23" r="L37">
        <v>430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48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3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190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191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192</v>
      </c>
      <c s="34" r="C8">
        <v>94839</v>
      </c>
      <c s="35" r="D8">
        <v>132425</v>
      </c>
      <c s="35" r="E8">
        <v>110455</v>
      </c>
      <c s="35" r="F8">
        <v>125332</v>
      </c>
      <c s="34" r="G8">
        <v>75704</v>
      </c>
      <c s="35" r="H8">
        <v>149224</v>
      </c>
      <c s="35" r="I8">
        <v>109516</v>
      </c>
      <c s="34" r="J8">
        <v>62431</v>
      </c>
      <c s="35" r="K8">
        <v>192944</v>
      </c>
      <c s="35" r="L8">
        <v>332653</v>
      </c>
    </row>
    <row>
      <c s="22" r="A9">
        <v>2</v>
      </c>
      <c t="s" r="B9">
        <v>193</v>
      </c>
      <c s="34" r="C9">
        <v>18715</v>
      </c>
      <c s="34" r="D9">
        <v>20136</v>
      </c>
      <c s="34" r="E9">
        <v>20266</v>
      </c>
      <c s="34" r="F9">
        <v>21037</v>
      </c>
      <c s="34" r="G9">
        <v>23374</v>
      </c>
      <c s="34" r="H9">
        <v>23486</v>
      </c>
      <c s="34" r="I9">
        <v>28955</v>
      </c>
      <c s="34" r="J9">
        <v>27321</v>
      </c>
      <c s="34" r="K9">
        <v>28038</v>
      </c>
      <c s="34" r="L9">
        <v>33500</v>
      </c>
    </row>
    <row>
      <c s="22" r="A10">
        <v>3</v>
      </c>
      <c t="s" r="B10">
        <v>194</v>
      </c>
      <c s="34" r="C10">
        <v>14523</v>
      </c>
      <c s="35" r="D10">
        <v>-16113</v>
      </c>
      <c s="25" r="E10">
        <v>4025</v>
      </c>
      <c s="35" r="F10">
        <v>-11954</v>
      </c>
      <c s="25" r="G10">
        <v>5092</v>
      </c>
      <c s="34" r="H10">
        <v>14862</v>
      </c>
      <c s="34" r="I10">
        <v>13853</v>
      </c>
      <c s="25" r="J10">
        <v>7341</v>
      </c>
      <c s="35" r="K10">
        <v>-28959</v>
      </c>
      <c s="25" r="L10">
        <v>9204</v>
      </c>
    </row>
    <row>
      <c s="20" t="s" r="A11"/>
      <c s="20" t="s" r="B11">
        <v>195</v>
      </c>
      <c s="37" r="C11">
        <v>128077</v>
      </c>
      <c s="37" r="D11">
        <v>136448</v>
      </c>
      <c s="37" r="E11">
        <v>134746</v>
      </c>
      <c s="37" r="F11">
        <v>134415</v>
      </c>
      <c s="37" r="G11">
        <v>104170</v>
      </c>
      <c s="37" r="H11">
        <v>187572</v>
      </c>
      <c s="37" r="I11">
        <v>152324</v>
      </c>
      <c s="39" r="J11">
        <v>97093</v>
      </c>
      <c s="37" r="K11">
        <v>192023</v>
      </c>
      <c s="37" r="L11">
        <v>375357</v>
      </c>
    </row>
    <row>
      <c s="22" r="A12">
        <v>4</v>
      </c>
      <c t="s" r="B12">
        <v>196</v>
      </c>
      <c s="25" r="C12">
        <v>5665</v>
      </c>
      <c s="25" r="D12">
        <v>5097</v>
      </c>
      <c s="25" r="E12">
        <v>5722</v>
      </c>
      <c s="25" r="F12">
        <v>4671</v>
      </c>
      <c s="25" r="G12">
        <v>4717</v>
      </c>
      <c s="25" r="H12">
        <v>4882</v>
      </c>
      <c s="25" r="I12">
        <v>8940</v>
      </c>
      <c s="34" r="J12">
        <v>27525</v>
      </c>
      <c s="34" r="K12">
        <v>13782</v>
      </c>
      <c s="34" r="L12">
        <v>16749</v>
      </c>
    </row>
    <row>
      <c s="22" r="A13">
        <v>5</v>
      </c>
      <c t="s" r="B13">
        <v>197</v>
      </c>
      <c s="34" r="C13">
        <v>56131</v>
      </c>
      <c s="35" r="D13">
        <v>179015</v>
      </c>
      <c s="35" r="E13">
        <v>126348</v>
      </c>
      <c s="25" r="F13">
        <v>5410</v>
      </c>
      <c s="34" r="G13">
        <v>25850</v>
      </c>
      <c s="34" r="H13">
        <v>16729</v>
      </c>
      <c s="34" r="I13">
        <v>16014</v>
      </c>
      <c s="25" r="J13">
        <v>9863</v>
      </c>
      <c s="34" r="K13">
        <v>14202</v>
      </c>
      <c s="34" r="L13">
        <v>13360</v>
      </c>
    </row>
    <row>
      <c s="22" r="A14">
        <v>6</v>
      </c>
      <c t="s" r="B14">
        <v>198</v>
      </c>
      <c s="34" r="C14">
        <v>13483</v>
      </c>
      <c s="34" r="D14">
        <v>12249</v>
      </c>
      <c s="34" r="E14">
        <v>45819</v>
      </c>
      <c s="34" r="F14">
        <v>26136</v>
      </c>
      <c s="34" r="G14">
        <v>22549</v>
      </c>
      <c s="34" r="H14">
        <v>34131</v>
      </c>
      <c s="25" r="I14">
        <v>6082</v>
      </c>
      <c s="34" r="J14">
        <v>13653</v>
      </c>
      <c s="34" r="K14">
        <v>17955</v>
      </c>
      <c s="34" r="L14">
        <v>12563</v>
      </c>
    </row>
    <row>
      <c s="22" r="A15">
        <v>7</v>
      </c>
      <c t="s" r="B15">
        <v>199</v>
      </c>
      <c t="s" r="C15"/>
      <c t="s" r="D15"/>
      <c t="s" r="E15"/>
      <c t="s" r="F15"/>
      <c s="25" r="G15">
        <v>1030</v>
      </c>
      <c t="s" r="H15"/>
      <c t="s" r="I15"/>
      <c s="52" r="J15">
        <v>-232</v>
      </c>
      <c s="52" r="K15">
        <v>-116</v>
      </c>
      <c s="52" r="L15">
        <v>-174</v>
      </c>
    </row>
    <row>
      <c s="22" r="A16">
        <v>8</v>
      </c>
      <c t="s" r="B16">
        <v>200</v>
      </c>
      <c s="34" r="C16">
        <v>33624</v>
      </c>
      <c s="35" r="D16">
        <v>-67293</v>
      </c>
      <c s="35" r="E16">
        <v>-24195</v>
      </c>
      <c s="34" r="F16">
        <v>58703</v>
      </c>
      <c s="35" r="G16">
        <v>128830</v>
      </c>
      <c s="35" r="H16">
        <v>156223</v>
      </c>
      <c s="35" r="I16">
        <v>127626</v>
      </c>
      <c s="35" r="J16">
        <v>151500</v>
      </c>
      <c s="35" r="K16">
        <v>139076</v>
      </c>
      <c s="35" r="L16">
        <v>145629</v>
      </c>
    </row>
    <row>
      <c s="20" t="s" r="A17"/>
      <c s="20" t="s" r="B17">
        <v>201</v>
      </c>
      <c s="37" r="C17">
        <v>236980</v>
      </c>
      <c s="37" r="D17">
        <v>265516</v>
      </c>
      <c s="37" r="E17">
        <v>288440</v>
      </c>
      <c s="37" r="F17">
        <v>229335</v>
      </c>
      <c s="37" r="G17">
        <v>287146</v>
      </c>
      <c s="37" r="H17">
        <v>399537</v>
      </c>
      <c s="37" r="I17">
        <v>310986</v>
      </c>
      <c s="37" r="J17">
        <v>299402</v>
      </c>
      <c s="37" r="K17">
        <v>376922</v>
      </c>
      <c s="37" r="L17">
        <v>563484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t="s" r="A19"/>
      <c s="20" t="s" r="B19">
        <v>202</v>
      </c>
      <c t="s" r="C19"/>
      <c t="s" r="D19"/>
      <c t="s" r="E19"/>
      <c t="s" r="F19"/>
      <c t="s" r="G19"/>
      <c t="s" r="H19"/>
      <c t="s" r="I19"/>
      <c t="s" r="J19"/>
      <c t="s" r="K19"/>
      <c t="s" r="L19"/>
    </row>
    <row>
      <c s="22" r="A20">
        <v>9</v>
      </c>
      <c t="s" r="B20">
        <v>203</v>
      </c>
      <c s="23" r="C20">
        <v>219</v>
      </c>
      <c s="25" r="D20">
        <v>3386</v>
      </c>
      <c s="34" r="E20">
        <v>29228</v>
      </c>
      <c s="34" r="F20">
        <v>-1928</v>
      </c>
      <c s="25" r="G20">
        <v>5891</v>
      </c>
      <c s="25" r="H20">
        <v>8117</v>
      </c>
      <c s="34" r="I20">
        <v>17124</v>
      </c>
      <c s="34" r="J20">
        <v>14600</v>
      </c>
      <c s="25" r="K20">
        <v>2270</v>
      </c>
      <c s="25" r="L20">
        <v>5147</v>
      </c>
    </row>
    <row>
      <c s="29" r="A21">
        <v>10</v>
      </c>
      <c t="s" r="B21">
        <v>204</v>
      </c>
      <c s="34" r="C21">
        <v>20750</v>
      </c>
      <c s="34" r="D21">
        <v>22413</v>
      </c>
      <c s="34" r="E21">
        <v>23998</v>
      </c>
      <c s="34" r="F21">
        <v>19969</v>
      </c>
      <c s="34" r="G21">
        <v>16553</v>
      </c>
      <c s="34" r="H21">
        <v>28338</v>
      </c>
      <c s="34" r="I21">
        <v>22046</v>
      </c>
      <c s="34" r="J21">
        <v>20985</v>
      </c>
      <c s="25" r="K21">
        <v>7207</v>
      </c>
      <c s="25" r="L21">
        <v>7377</v>
      </c>
    </row>
    <row>
      <c s="29" r="A22">
        <v>11</v>
      </c>
      <c t="s" r="B22">
        <v>205</v>
      </c>
      <c s="34" r="C22">
        <v>-2064</v>
      </c>
      <c s="25" r="D22">
        <v>1033</v>
      </c>
      <c s="52" r="E22">
        <v>-110</v>
      </c>
      <c s="52" r="F22">
        <v>-499</v>
      </c>
      <c s="25" r="G22">
        <v>1321</v>
      </c>
      <c s="52" r="H22">
        <v>-511</v>
      </c>
      <c s="23" r="I22">
        <v>146</v>
      </c>
      <c s="52" r="J22">
        <v>-344</v>
      </c>
      <c s="52" r="K22">
        <v>-652</v>
      </c>
      <c s="23" r="L22">
        <v>116</v>
      </c>
    </row>
    <row>
      <c s="29" r="A23">
        <v>12</v>
      </c>
      <c t="s" r="B23">
        <v>206</v>
      </c>
      <c s="25" r="C23">
        <v>3572</v>
      </c>
      <c s="35" r="D23">
        <v>-10112</v>
      </c>
      <c s="35" r="E23">
        <v>-25800</v>
      </c>
      <c s="34" r="F23">
        <v>-1057</v>
      </c>
      <c s="34" r="G23">
        <v>-3524</v>
      </c>
      <c s="34" r="H23">
        <v>29254</v>
      </c>
      <c s="35" r="I23">
        <v>-13134</v>
      </c>
      <c s="23" r="J23">
        <v>655</v>
      </c>
      <c s="25" r="K23">
        <v>7812</v>
      </c>
      <c s="23" r="L23">
        <v>205</v>
      </c>
    </row>
    <row>
      <c s="29" r="A24">
        <v>13</v>
      </c>
      <c t="s" r="B24">
        <v>207</v>
      </c>
      <c s="34" r="C24">
        <v>14623</v>
      </c>
      <c s="25" r="D24">
        <v>6522</v>
      </c>
      <c s="34" r="E24">
        <v>20014</v>
      </c>
      <c s="34" r="F24">
        <v>42666</v>
      </c>
      <c s="34" r="G24">
        <v>44003</v>
      </c>
      <c s="25" r="H24">
        <v>1945</v>
      </c>
      <c s="34" r="I24">
        <v>11507</v>
      </c>
      <c s="34" r="J24">
        <v>22600</v>
      </c>
      <c s="34" r="K24">
        <v>20197</v>
      </c>
      <c s="34" r="L24">
        <v>-8146</v>
      </c>
    </row>
    <row>
      <c s="29" r="A25">
        <v>14</v>
      </c>
      <c t="s" r="B25">
        <v>208</v>
      </c>
      <c s="34" r="C25">
        <v>33075</v>
      </c>
      <c s="34" r="D25">
        <v>45364</v>
      </c>
      <c s="34" r="E25">
        <v>54838</v>
      </c>
      <c s="34" r="F25">
        <v>38119</v>
      </c>
      <c s="34" r="G25">
        <v>48623</v>
      </c>
      <c s="34" r="H25">
        <v>98364</v>
      </c>
      <c s="34" r="I25">
        <v>96611</v>
      </c>
      <c s="34" r="J25">
        <v>44407</v>
      </c>
      <c s="34" r="K25">
        <v>43955</v>
      </c>
      <c s="34" r="L25">
        <v>72563</v>
      </c>
    </row>
    <row>
      <c s="29" r="A26">
        <v>15</v>
      </c>
      <c t="s" r="B26">
        <v>209</v>
      </c>
      <c s="34" r="C26">
        <v>80451</v>
      </c>
      <c s="34" r="D26">
        <v>93421</v>
      </c>
      <c s="34" r="E26">
        <v>85912</v>
      </c>
      <c s="34" r="F26">
        <v>67621</v>
      </c>
      <c s="34" r="G26">
        <v>87537</v>
      </c>
      <c s="34" r="H26">
        <v>76628</v>
      </c>
      <c s="34" r="I26">
        <v>83877</v>
      </c>
      <c s="34" r="J26">
        <v>80831</v>
      </c>
      <c s="34" r="K26">
        <v>80445</v>
      </c>
      <c s="34" r="L26">
        <v>81718</v>
      </c>
    </row>
    <row>
      <c s="29" r="A27">
        <v>16</v>
      </c>
      <c t="s" r="B27">
        <v>210</v>
      </c>
      <c s="34" r="C27">
        <v>28024</v>
      </c>
      <c s="34" r="D27">
        <v>30161</v>
      </c>
      <c s="34" r="E27">
        <v>50285</v>
      </c>
      <c s="34" r="F27">
        <v>35568</v>
      </c>
      <c s="34" r="G27">
        <v>38574</v>
      </c>
      <c s="34" r="H27">
        <v>24543</v>
      </c>
      <c s="34" r="I27">
        <v>52448</v>
      </c>
      <c s="34" r="J27">
        <v>44984</v>
      </c>
      <c s="34" r="K27">
        <v>18729</v>
      </c>
      <c s="34" r="L27">
        <v>57883</v>
      </c>
    </row>
    <row>
      <c s="29" r="A28">
        <v>17</v>
      </c>
      <c t="s" r="B28">
        <v>211</v>
      </c>
      <c s="34" r="C28">
        <v>41970</v>
      </c>
      <c s="34" r="D28">
        <v>32003</v>
      </c>
      <c s="34" r="E28">
        <v>44859</v>
      </c>
      <c s="34" r="F28">
        <v>29728</v>
      </c>
      <c s="34" r="G28">
        <v>45321</v>
      </c>
      <c s="34" r="H28">
        <v>50640</v>
      </c>
      <c s="34" r="I28">
        <v>81957</v>
      </c>
      <c s="35" r="J28">
        <v>101600</v>
      </c>
      <c s="34" r="K28">
        <v>71029</v>
      </c>
      <c s="34" r="L28">
        <v>78528</v>
      </c>
    </row>
    <row>
      <c s="20" t="s" r="A29"/>
      <c s="20" t="s" r="B29">
        <v>212</v>
      </c>
      <c s="37" r="C29">
        <v>220620</v>
      </c>
      <c s="37" r="D29">
        <v>224191</v>
      </c>
      <c s="37" r="E29">
        <v>283224</v>
      </c>
      <c s="37" r="F29">
        <v>230187</v>
      </c>
      <c s="37" r="G29">
        <v>284299</v>
      </c>
      <c s="37" r="H29">
        <v>317318</v>
      </c>
      <c s="37" r="I29">
        <v>352582</v>
      </c>
      <c s="37" r="J29">
        <v>330318</v>
      </c>
      <c s="37" r="K29">
        <v>285621</v>
      </c>
      <c s="37" r="L29">
        <v>328820</v>
      </c>
    </row>
    <row>
      <c t="s" r="A30"/>
      <c t="s" r="B30"/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t="s" r="A31"/>
      <c s="20" t="s" r="B31">
        <v>213</v>
      </c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t="s" r="A32"/>
      <c t="s" r="B32">
        <v>214</v>
      </c>
      <c s="34" r="C32">
        <v>16360</v>
      </c>
      <c s="34" r="D32">
        <v>41325</v>
      </c>
      <c s="25" r="E32">
        <v>5216</v>
      </c>
      <c s="52" r="F32">
        <v>-852</v>
      </c>
      <c s="25" r="G32">
        <v>2847</v>
      </c>
      <c s="34" r="H32">
        <v>82219</v>
      </c>
      <c s="35" r="I32">
        <v>-41596</v>
      </c>
      <c s="35" r="J32">
        <v>-30916</v>
      </c>
      <c s="34" r="K32">
        <v>91301</v>
      </c>
      <c s="35" r="L32">
        <v>234664</v>
      </c>
    </row>
    <row>
      <c t="s" r="A33"/>
      <c s="20" t="s" r="B33">
        <v>215</v>
      </c>
      <c t="s" r="C33"/>
      <c t="s" r="D33"/>
      <c t="s" r="E33"/>
      <c t="s" r="F33"/>
      <c t="s" r="G33"/>
      <c t="s" r="H33"/>
      <c t="s" r="I33"/>
      <c t="s" r="J33"/>
      <c t="s" r="K33"/>
      <c t="s" r="L33"/>
    </row>
    <row>
      <c s="29" r="A34">
        <v>18</v>
      </c>
      <c t="s" r="B34">
        <v>169</v>
      </c>
      <c s="34" r="C34">
        <v>13237</v>
      </c>
      <c s="34" r="D34">
        <v>40692</v>
      </c>
      <c s="34" r="E34">
        <v>13858</v>
      </c>
      <c s="34" r="F34">
        <v>-8405</v>
      </c>
      <c s="34" r="G34">
        <v>-2416</v>
      </c>
      <c s="34" r="H34">
        <v>72139</v>
      </c>
      <c s="35" r="I34">
        <v>-31925</v>
      </c>
      <c s="35" r="J34">
        <v>-26348</v>
      </c>
      <c t="s" r="K34"/>
      <c t="s" r="L34"/>
    </row>
    <row>
      <c s="29" r="A35">
        <v>19</v>
      </c>
      <c t="s" r="B35">
        <v>216</v>
      </c>
      <c s="34" r="C35">
        <v>-3123</v>
      </c>
      <c s="52" r="D35">
        <v>-633</v>
      </c>
      <c s="25" r="E35">
        <v>8642</v>
      </c>
      <c s="34" r="F35">
        <v>-7553</v>
      </c>
      <c s="34" r="G35">
        <v>-5263</v>
      </c>
      <c s="35" r="H35">
        <v>-10080</v>
      </c>
      <c s="25" r="I35">
        <v>9671</v>
      </c>
      <c s="25" r="J35">
        <v>4568</v>
      </c>
      <c t="s" r="K35"/>
      <c t="s" r="L35"/>
    </row>
    <row>
      <c t="s" r="A36"/>
      <c s="20" t="s" r="B36">
        <v>217</v>
      </c>
      <c t="s" r="C36"/>
      <c t="s" r="D36"/>
      <c t="s" r="E36"/>
      <c t="s" r="F36"/>
      <c t="s" r="G36"/>
      <c t="s" r="H36"/>
      <c t="s" r="I36"/>
      <c t="s" r="J36"/>
      <c t="s" r="K36"/>
      <c t="s" r="L36"/>
    </row>
    <row>
      <c s="29" r="A37">
        <v>20</v>
      </c>
      <c t="s" r="B37">
        <v>218</v>
      </c>
      <c s="26" r="C37">
        <v>4.9</v>
      </c>
      <c s="26" r="D37">
        <v>5.2</v>
      </c>
      <c s="26" r="E37">
        <v>4.4</v>
      </c>
      <c s="26" r="F37">
        <v>3.6</v>
      </c>
      <c s="26" r="G37">
        <v>4.1</v>
      </c>
      <c s="26" r="H37">
        <v>5.0</v>
      </c>
      <c s="26" r="I37">
        <v>7.8</v>
      </c>
      <c s="26" r="J37">
        <v>7.0</v>
      </c>
      <c t="s" r="K37"/>
      <c t="s" r="L37"/>
    </row>
    <row>
      <c s="29" r="A38">
        <v>21</v>
      </c>
      <c t="s" r="B38">
        <v>219</v>
      </c>
      <c s="26" r="C38">
        <v>4.6</v>
      </c>
      <c s="26" r="D38">
        <v>5.6</v>
      </c>
      <c s="26" r="E38">
        <v>3.1</v>
      </c>
      <c s="26" r="F38">
        <v>4.3</v>
      </c>
      <c s="26" r="G38">
        <v>6.5</v>
      </c>
      <c s="26" r="H38">
        <v>7.4</v>
      </c>
      <c s="28" r="I38">
        <v>10.4</v>
      </c>
      <c s="26" r="J38">
        <v>3.4</v>
      </c>
      <c t="s" r="K38"/>
      <c t="s" r="L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1" t="s" r="B40">
        <v>102</v>
      </c>
      <c s="33" r="C40">
        <f>_xlfn.HYPERLINK("mailto:econ@beeflambnz.com","econ@beeflambnz.com")</f>
      </c>
      <c t="s" r="D40"/>
      <c t="s" r="E40"/>
      <c s="19" t="s" r="F40">
        <v>54</v>
      </c>
      <c t="s" r="G40"/>
      <c t="s" r="H40"/>
      <c t="s" r="I40"/>
      <c t="s" r="J40"/>
      <c t="s" r="K40"/>
      <c s="21" t="s" r="L40">
        <v>103</v>
      </c>
    </row>
  </sheetData>
  <mergeCells count="1">
    <mergeCell ref="C40:E40"/>
  </mergeCells>
  <hyperlinks>
    <hyperlink ref="L2" location="Notes!A1" display="Notes tab"/>
    <hyperlink ref="F40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  <legacyDrawing r:id="rId1"/>
</worksheet>
</file>

<file path=docProps/core.xml><?xml version="1.0" encoding="utf-8"?>
<cp:coreProperties xmlns:xsi="http://www.w3.org/2001/XMLSchema-instance" xmlns:dcmitype="http://purl.org/dc/dcmitype/" xmlns:dcterms="http://purl.org/dc/terms/" xmlns:dc="http://purl.org/dc/elements/1.1/" xmlns:cp="http://schemas.openxmlformats.org/package/2006/metadata/core-properties">
  <dc:creator/>
  <dcterms:created xsi:type="dcterms:W3CDTF">2026-04-01T06:57:15Z</dcterms:created>
</cp:coreProperties>
</file>