
<file path=[Content_Types].xml><?xml version="1.0" encoding="utf-8"?>
<Types xmlns="http://schemas.openxmlformats.org/package/2006/content-types">
  <Override PartName="/xl/styles.xml" ContentType="application/vnd.openxmlformats-officedocument.spreadsheetml.styles+xml"/>
  <Override ContentType="application/vnd.openxmlformats-officedocument.spreadsheetml.sharedStrings+xml" PartName="/xl/sharedStrings.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omments9.xml" ContentType="application/vnd.openxmlformats-officedocument.spreadsheetml.comment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
<Relationship Target="docProps/core.xml" Type="http://schemas.openxmlformats.org/package/2006/relationships/metadata/core-properties" Id="rId11"/>
<Relationship Target="xl/workbook.xml" Type="http://schemas.openxmlformats.org/officeDocument/2006/relationships/officeDocument" Id="rId12"/>
</Relationships>

</file>

<file path=xl/workbook.xml><?xml version="1.0" encoding="utf-8"?>
<workbook xmlns:r="http://schemas.openxmlformats.org/officeDocument/2006/relationships" xmlns="http://schemas.openxmlformats.org/spreadsheetml/2006/main">
  <sheets>
    <sheet r:id="rId1" sheetId="1" name="Notes"/>
    <sheet r:id="rId2" sheetId="2" name="PerformanceIndicators-Farm"/>
    <sheet r:id="rId3" sheetId="3" name="RevenueExpenseProfit-Farm"/>
    <sheet r:id="rId4" sheetId="4" name="RevenueExpenseProfit-SU"/>
    <sheet r:id="rId5" sheetId="5" name="RevenueExpenseProfit-HA"/>
    <sheet r:id="rId6" sheetId="6" name="CapitalStructure-Farm"/>
    <sheet r:id="rId7" sheetId="7" name="CapitalStructure-SU"/>
    <sheet r:id="rId8" sheetId="8" name="CapitalStructure-HA"/>
    <sheet r:id="rId9" sheetId="9" name="FlowOfFunds-Farm"/>
  </sheets>
  <calcPr fullCalcOnLoad="1"/>
</workbook>
</file>

<file path=xl/comments9.xml><?xml version="1.0" encoding="utf-8"?>
<comments xmlns="http://schemas.openxmlformats.org/spreadsheetml/2006/main">
  <authors>
    <author>BLNZ</author>
  </authors>
  <commentList>
    <comment authorId="0" ref="C14">
      <text>
        <r>
          <t>Rate: 5.8%
Term: 6.7 years</t>
        </r>
      </text>
    </comment>
    <comment authorId="0" ref="D14">
      <text>
        <r>
          <t>Rate: 5.1%
Term: 6.2 years</t>
        </r>
      </text>
    </comment>
    <comment authorId="0" ref="E14">
      <text>
        <r>
          <t>Rate: 4.9%
Term: 2.6 years</t>
        </r>
      </text>
    </comment>
    <comment authorId="0" ref="F14">
      <text>
        <r>
          <t>Rate: 4.2%
Term: 6.7 years</t>
        </r>
      </text>
    </comment>
    <comment authorId="0" ref="G14">
      <text>
        <r>
          <t>Rate: 4.2%
Term: 2.8 years</t>
        </r>
      </text>
    </comment>
    <comment authorId="0" ref="H14">
      <text>
        <r>
          <t>Rate: 3.7%
Term: 3.9 years</t>
        </r>
      </text>
    </comment>
    <comment authorId="0" ref="I14">
      <text>
        <r>
          <t>Rate: 7.7%
Term: 3.6 years</t>
        </r>
      </text>
    </comment>
    <comment authorId="0" ref="J14">
      <text>
        <r>
          <t>Rate: 6.4%
Term: 3.8 years</t>
        </r>
      </text>
    </comment>
  </commentList>
</comments>
</file>

<file path=xl/sharedStrings.xml><?xml version="1.0" encoding="utf-8"?>
<sst xmlns="http://schemas.openxmlformats.org/spreadsheetml/2006/main" count="497" uniqueCount="220">
  <si>
    <t>Sheep and Beef Farm Survey: Class 5 N.I. Finishing - East Coast</t>
  </si>
  <si>
    <t>This workbook has a number of "tabs" (at the bottom of the page) with each tab containing data</t>
  </si>
  <si>
    <t>Navigate within this workbook</t>
  </si>
  <si>
    <t>on a per Farm, per Hectare (ha) or per Stock Unit (su) basis.</t>
  </si>
  <si>
    <t>Performance Indicators Per Farm Analysis</t>
  </si>
  <si>
    <t>$ Per Farm Analysis</t>
  </si>
  <si>
    <t>Individual Farm Classes in the table below are ranked from Extensive to Intensive and comprise:</t>
  </si>
  <si>
    <t>$ Per Stock Unit Analysis</t>
  </si>
  <si>
    <t>$ Per Hectare Analysis</t>
  </si>
  <si>
    <t>Northland</t>
  </si>
  <si>
    <t>East</t>
  </si>
  <si>
    <t>Taranaki-</t>
  </si>
  <si>
    <t>Capital Structure $ per Farm</t>
  </si>
  <si>
    <t>North Island</t>
  </si>
  <si>
    <t>Waikato-BoP</t>
  </si>
  <si>
    <t> Coast</t>
  </si>
  <si>
    <t>Manawatu</t>
  </si>
  <si>
    <t>Capital Structure $ per Stock Unit</t>
  </si>
  <si>
    <t>Class 3</t>
  </si>
  <si>
    <t>North Island Hard Hill Country</t>
  </si>
  <si>
    <t>Capital Structure $ per Hectare</t>
  </si>
  <si>
    <t>Class 4</t>
  </si>
  <si>
    <t>North Island Hill Country</t>
  </si>
  <si>
    <t>Flow of Funds $ per Farm</t>
  </si>
  <si>
    <t>Class 5</t>
  </si>
  <si>
    <t>North Island Intensive Finishing</t>
  </si>
  <si>
    <t>Class 9</t>
  </si>
  <si>
    <t>All Classes Region</t>
  </si>
  <si>
    <t>Marlborough</t>
  </si>
  <si>
    <t>Otago</t>
  </si>
  <si>
    <t>South Island</t>
  </si>
  <si>
    <t>Canterbury</t>
  </si>
  <si>
    <t>Southland</t>
  </si>
  <si>
    <t>Class 1</t>
  </si>
  <si>
    <t>South Island High Country</t>
  </si>
  <si>
    <t>Class 2</t>
  </si>
  <si>
    <t>South Island Hill Country</t>
  </si>
  <si>
    <t>Class 6</t>
  </si>
  <si>
    <t>South Island Finishing Breeding</t>
  </si>
  <si>
    <t>Class 7</t>
  </si>
  <si>
    <t>South Island Intensive Finishing</t>
  </si>
  <si>
    <t>Class 8</t>
  </si>
  <si>
    <t>South Island Mixed Finishing</t>
  </si>
  <si>
    <t>New Zealand</t>
  </si>
  <si>
    <t>NZ</t>
  </si>
  <si>
    <t>All Classes NZ</t>
  </si>
  <si>
    <t>The Class 9  "All Classes NZ" or "All Classes Region" Farm is a weighted average of its respective farm Classes and does</t>
  </si>
  <si>
    <t>not represent any one farm but is a useful representation of the New Zealand Sheep and Beef Farm Sector or a Region</t>
  </si>
  <si>
    <t>subsector Farm that describes annual data and sector trends.</t>
  </si>
  <si>
    <t>If more information is required, please use the following contact email address:</t>
  </si>
  <si>
    <t>econ@beeflambnz.com</t>
  </si>
  <si>
    <t>BNS.6100</t>
  </si>
  <si>
    <t>Beef + Lamb New Zealand Economic Service</t>
  </si>
  <si>
    <t>Sheep and Beef Farm Survey - Performance Indicators Per Farm Analysis</t>
  </si>
  <si>
    <t>Notes tab</t>
  </si>
  <si>
    <t>Class 5 N.I. Finishing - East Coast</t>
  </si>
  <si>
    <t>Provisional</t>
  </si>
  <si>
    <t>Forecast</t>
  </si>
  <si>
    <t>2016-17</t>
  </si>
  <si>
    <t>2017-18</t>
  </si>
  <si>
    <t>2018-19</t>
  </si>
  <si>
    <t>2019-20</t>
  </si>
  <si>
    <t>2020-21</t>
  </si>
  <si>
    <t>2021-22</t>
  </si>
  <si>
    <t>2022-23</t>
  </si>
  <si>
    <t>2023-24</t>
  </si>
  <si>
    <t>2024-25</t>
  </si>
  <si>
    <t>2025-26</t>
  </si>
  <si>
    <t>Physical Indicators</t>
  </si>
  <si>
    <t>Effective Area (Hectares)</t>
  </si>
  <si>
    <t>Total Labour Units</t>
  </si>
  <si>
    <t>Total Stock Units at Open</t>
  </si>
  <si>
    <t>Stock Units per ha</t>
  </si>
  <si>
    <t>Production Indicators</t>
  </si>
  <si>
    <t>Ewe Lambing %</t>
  </si>
  <si>
    <t>Hogget lambs as % Total lambs</t>
  </si>
  <si>
    <t>Calving %</t>
  </si>
  <si>
    <t>Fawning %</t>
  </si>
  <si>
    <t>Shorn Wool Sold kg Per Sheep</t>
  </si>
  <si>
    <t>Shorn Wool Sold kg Per Sheep SU</t>
  </si>
  <si>
    <t>Price Indicators</t>
  </si>
  <si>
    <t>Net Wool cents per kg greasy</t>
  </si>
  <si>
    <t>Sales Prime Lamb  $ per head</t>
  </si>
  <si>
    <t>Sales Store lambs $ per head</t>
  </si>
  <si>
    <t>Sales Ewes MA Prime $ per head</t>
  </si>
  <si>
    <t>Sales Ewes MA Store $ per head</t>
  </si>
  <si>
    <t>Sales Ewes 2th Prime $ per head</t>
  </si>
  <si>
    <t>Sales Ewes 2th Store $ per head</t>
  </si>
  <si>
    <t>Sales Steers 1-1.5 yr Prime $ per head</t>
  </si>
  <si>
    <t>Sales Steers 2 yr+ Prime $ per head</t>
  </si>
  <si>
    <t>Sales Bull Beef Prime/Boner $ per head</t>
  </si>
  <si>
    <t>Sales Cows Prime/Boner      $ per head</t>
  </si>
  <si>
    <t>Sales Bull Beef   1 yr Store $ per head</t>
  </si>
  <si>
    <t>Sales Steers  1-1.5 yr Store $ per head</t>
  </si>
  <si>
    <t>Sales Heifers 1-1.5 yr Store $ per head</t>
  </si>
  <si>
    <t>Financial Indicators</t>
  </si>
  <si>
    <t>Economic Farm Surplus $ per hectare</t>
  </si>
  <si>
    <t>Economic Farm Surplus $ per stock unit</t>
  </si>
  <si>
    <t>Earnings b4 Interest Tax &amp; Rent $ per ha</t>
  </si>
  <si>
    <t>Earnings b4 Interest Tax &amp; Rent $ per SU</t>
  </si>
  <si>
    <t>Rate of Return on Total Farm Capital %</t>
  </si>
  <si>
    <t>Equity as % of Total Assets</t>
  </si>
  <si>
    <t>For more information:</t>
  </si>
  <si>
    <t>© Beef + Lamb New Zealand Economic Service 2026</t>
  </si>
  <si>
    <t>Sheep and Beef Farm Survey - $ Per Farm Analysis</t>
  </si>
  <si>
    <t>Revenue Per Farm</t>
  </si>
  <si>
    <t>Wool</t>
  </si>
  <si>
    <t>Sheep</t>
  </si>
  <si>
    <t>Cattle</t>
  </si>
  <si>
    <t>Dairy Grazing</t>
  </si>
  <si>
    <t>Deer + Velvet</t>
  </si>
  <si>
    <t>Cash Crop</t>
  </si>
  <si>
    <t>Other</t>
  </si>
  <si>
    <t>Total Gross Revenue</t>
  </si>
  <si>
    <t>Expenditure Per Farm</t>
  </si>
  <si>
    <t>Wages</t>
  </si>
  <si>
    <t>Animal Health</t>
  </si>
  <si>
    <t>Weed &amp; Pest Control</t>
  </si>
  <si>
    <t>Shearing Expenses</t>
  </si>
  <si>
    <t>Fertiliser</t>
  </si>
  <si>
    <t>Lime</t>
  </si>
  <si>
    <t>Seeds</t>
  </si>
  <si>
    <t>Vehicle Expenses</t>
  </si>
  <si>
    <t>Fuel</t>
  </si>
  <si>
    <t>Electricity</t>
  </si>
  <si>
    <t>Feed &amp; Grazing</t>
  </si>
  <si>
    <t>Dog expenses</t>
  </si>
  <si>
    <t>Irrigation Charges</t>
  </si>
  <si>
    <t>Cultivation &amp; Sowing</t>
  </si>
  <si>
    <t>Cash Crop Expenses</t>
  </si>
  <si>
    <t>Repairs &amp; Maintenance</t>
  </si>
  <si>
    <t>Cartage</t>
  </si>
  <si>
    <t>Administration Expenses</t>
  </si>
  <si>
    <t>Total Working Expenses</t>
  </si>
  <si>
    <t>Insurance</t>
  </si>
  <si>
    <t>ACC Levies</t>
  </si>
  <si>
    <t>Rates</t>
  </si>
  <si>
    <t>Managerial Salaries</t>
  </si>
  <si>
    <t>Interest</t>
  </si>
  <si>
    <t>Rent</t>
  </si>
  <si>
    <t>Total Standing Charges</t>
  </si>
  <si>
    <t>Total Cash Expenditure</t>
  </si>
  <si>
    <t>Depreciation</t>
  </si>
  <si>
    <t>Total Farm Expenditure</t>
  </si>
  <si>
    <t>Farm Profit before Tax</t>
  </si>
  <si>
    <t>Sheep and Beef Farm Survey - $ Per Stock Unit Analysis</t>
  </si>
  <si>
    <t>Revenue Per Stock Unit</t>
  </si>
  <si>
    <t>Wool Ac       per Sheep SU</t>
  </si>
  <si>
    <t>Sheep Ac      per Sheep SU</t>
  </si>
  <si>
    <t>Wool+Sheep Ac per Sheep SU</t>
  </si>
  <si>
    <t>    Shearing exp per Sheep SU</t>
  </si>
  <si>
    <t>Cattle Ac per Beef Cattle SU</t>
  </si>
  <si>
    <t>Dairy Grazing per Dairy (Replacement) SU</t>
  </si>
  <si>
    <t>Deer + Velvet  per Deer SU</t>
  </si>
  <si>
    <t>Total Gross Revenue per SU</t>
  </si>
  <si>
    <t>Expenditure Per Stock Unit</t>
  </si>
  <si>
    <t>Sheep and Beef Farm Survey - $ Per Hectare Analysis</t>
  </si>
  <si>
    <t>Revenue Per Hectare</t>
  </si>
  <si>
    <t>Expenditure Per Hectare</t>
  </si>
  <si>
    <t>Sheep and Beef Farm Survey - Capital Structure $ per Farm</t>
  </si>
  <si>
    <t>ASSETS</t>
  </si>
  <si>
    <t>Capital Value (excluding Homestead)</t>
  </si>
  <si>
    <t>Truck and Tractor</t>
  </si>
  <si>
    <t>Other Plant &amp; Machinery</t>
  </si>
  <si>
    <t>Sheep at Market Value</t>
  </si>
  <si>
    <t>Cattle at Market Value</t>
  </si>
  <si>
    <t>Deer at Market Value</t>
  </si>
  <si>
    <t>Other Livestock at Market Value</t>
  </si>
  <si>
    <t>FARM CAPITAL</t>
  </si>
  <si>
    <t>Current Assets</t>
  </si>
  <si>
    <t>Term Deposits</t>
  </si>
  <si>
    <t>Income Equalisation Balance</t>
  </si>
  <si>
    <t>Investments Off-Farm</t>
  </si>
  <si>
    <t>Other Assets</t>
  </si>
  <si>
    <t>Homestead</t>
  </si>
  <si>
    <t>Car</t>
  </si>
  <si>
    <t>TOTAL ASSETS AT CLOSE</t>
  </si>
  <si>
    <t>LIABILITIES</t>
  </si>
  <si>
    <t>Current Liabilities</t>
  </si>
  <si>
    <t>Fixed Liabilities</t>
  </si>
  <si>
    <t>Net Worth</t>
  </si>
  <si>
    <t>TOTAL AT CLOSE</t>
  </si>
  <si>
    <t>Sheep at Open</t>
  </si>
  <si>
    <t>Cattle at Open</t>
  </si>
  <si>
    <t>Deer at Open</t>
  </si>
  <si>
    <t>Effective Area (Ha)</t>
  </si>
  <si>
    <t> Reserves calculated in this manner recognises these non-owned assets and allows the true Net Worth position to be shown in line 18.</t>
  </si>
  <si>
    <t>Sheep and Beef Farm Survey - Capital Structure $ per Stock Unit</t>
  </si>
  <si>
    <t> Reserves calculated in this manner recognises these non-owned assets and allows the true Net Worth position to be shown in line 17.</t>
  </si>
  <si>
    <t>Sheep and Beef Farm Survey - Capital Structure $ per Hectare</t>
  </si>
  <si>
    <t>Sheep and Beef Farm Survey - Flow of Funds $ per Farm</t>
  </si>
  <si>
    <t>SOURCE OF FUNDS</t>
  </si>
  <si>
    <t>Farm Profit Before Tax</t>
  </si>
  <si>
    <t>plus Depreciation</t>
  </si>
  <si>
    <t>plus Livestock Value Change</t>
  </si>
  <si>
    <t>= FARM CASH SURPLUS</t>
  </si>
  <si>
    <t>plus Interest &amp; Dividends</t>
  </si>
  <si>
    <t>plus Non Farm Income</t>
  </si>
  <si>
    <t>plus Mortgage Increase*</t>
  </si>
  <si>
    <t>plus Carbon Credit Receipts</t>
  </si>
  <si>
    <t>plus Other Sources</t>
  </si>
  <si>
    <t>= SOURCE OF FUNDS (A)</t>
  </si>
  <si>
    <t>APPLICATION OF FUNDS</t>
  </si>
  <si>
    <t>New Buildings &amp; Additions</t>
  </si>
  <si>
    <t>plus Plant &amp; Vehicles</t>
  </si>
  <si>
    <t>plus Income Equalisation A/c</t>
  </si>
  <si>
    <t>plus Term Deposits</t>
  </si>
  <si>
    <t>plus Investment</t>
  </si>
  <si>
    <t>plus Mortgage Reduction</t>
  </si>
  <si>
    <t>plus Drawings</t>
  </si>
  <si>
    <t>plus Tax</t>
  </si>
  <si>
    <t>plus Other Applications</t>
  </si>
  <si>
    <t>= APPLICATION OF FUNDS (B)</t>
  </si>
  <si>
    <t>SOURCE - APPLICATION (A-B)</t>
  </si>
  <si>
    <t>= CHANGE IN WORKING CAPITAL</t>
  </si>
  <si>
    <t>REFLECTED BY CHANGE IN</t>
  </si>
  <si>
    <t>less Current Liabilities</t>
  </si>
  <si>
    <t>*MORTGAGE INCREASE DETAILS</t>
  </si>
  <si>
    <t>Interest Rate %</t>
  </si>
  <si>
    <t>Term in Years</t>
  </si>
</sst>
</file>

<file path=xl/styles.xml><?xml version="1.0" encoding="utf-8"?>
<styleSheet xmlns="http://schemas.openxmlformats.org/spreadsheetml/2006/main">
  <numFmts>
    <numFmt formatCode="dd-mm-yy" numFmtId="50"/>
    <numFmt formatCode="##0" numFmtId="51"/>
    <numFmt formatCode="0.00" numFmtId="52"/>
    <numFmt formatCode="0.0" numFmtId="53"/>
    <numFmt formatCode="##0.0" numFmtId="54"/>
    <numFmt formatCode="#0.0" numFmtId="55"/>
    <numFmt formatCode="#0" numFmtId="56"/>
    <numFmt formatCode="##0.00" numFmtId="57"/>
    <numFmt formatCode="#0.00" numFmtId="58"/>
    <numFmt formatCode="###0.00" numFmtId="59"/>
    <numFmt formatCode="##,##0" numFmtId="60"/>
    <numFmt formatCode="###,##0" numFmtId="61"/>
    <numFmt formatCode="#,###,##0" numFmtId="62"/>
    <numFmt formatCode="##,###,##0" numFmtId="63"/>
    <numFmt formatCode="##,##0.00" numFmtId="64"/>
    <numFmt formatCode="###0" numFmtId="65"/>
  </numFmts>
  <fonts>
    <font>
      <sz val="10.0"/>
      <name val="Arial"/>
      <family val="2"/>
    </font>
    <font>
      <b val="true"/>
      <sz val="14"/>
    </font>
    <font>
      <u val="true"/>
      <color rgb="FF041690"/>
    </font>
    <font>
      <b val="true"/>
    </font>
    <font>
      <b val="true"/>
      <sz val="11"/>
    </font>
  </fonts>
  <fills>
    <fill>
      <patternFill patternType="none"/>
    </fill>
    <fill>
      <patternFill patternType="gray125"/>
    </fill>
  </fills>
  <borders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>
    <xf borderId="0" fillId="0" fontId="0" numFmtId="0"/>
  </cellStyleXfs>
  <cellXfs>
    <xf numFmtId="0" borderId="0" fillId="0" fontId="0" xfId="0"/>
    <xf numFmtId="0" borderId="0" fillId="0" fontId="1"/>
    <xf applyNumberFormat="1" numFmtId="1" borderId="0" fillId="0" fontId="0"/>
    <xf numFmtId="0" borderId="0" fillId="0" fontId="2"/>
    <xf numFmtId="0" borderId="1" fillId="0" fontId="0" applyAlignment="1">
      <alignment horizontal="center"/>
    </xf>
    <xf numFmtId="0" borderId="2" fillId="0" fontId="0" applyAlignment="1">
      <alignment horizontal="center"/>
    </xf>
    <xf numFmtId="0" borderId="1" fillId="0" fontId="3"/>
    <xf numFmtId="0" borderId="3" fillId="0" fontId="0"/>
    <xf numFmtId="0" borderId="4" fillId="0" fontId="0" applyAlignment="1">
      <alignment horizontal="center"/>
    </xf>
    <xf numFmtId="0" borderId="0" fillId="0" fontId="0" applyAlignment="1">
      <alignment horizontal="center" indent="0"/>
    </xf>
    <xf numFmtId="0" borderId="1" fillId="0" fontId="0"/>
    <xf numFmtId="0" borderId="5" fillId="0" fontId="0" applyAlignment="1">
      <alignment horizontal="center"/>
    </xf>
    <xf numFmtId="0" borderId="6" fillId="0" fontId="0"/>
    <xf numFmtId="0" borderId="7" fillId="0" fontId="0"/>
    <xf numFmtId="0" borderId="8" fillId="0" fontId="0" applyAlignment="1">
      <alignment horizontal="center"/>
    </xf>
    <xf numFmtId="0" borderId="5" fillId="0" fontId="0"/>
    <xf numFmtId="0" borderId="0" fillId="0" fontId="0" applyAlignment="1">
      <alignment horizontal="right"/>
    </xf>
    <xf applyNumberFormat="1" numFmtId="50" borderId="0" fillId="0" fontId="3" applyAlignment="1">
      <alignment horizontal="right"/>
    </xf>
    <xf numFmtId="0" borderId="0" fillId="0" fontId="4"/>
    <xf numFmtId="0" borderId="0" fillId="0" fontId="2" applyAlignment="1">
      <alignment horizontal="right"/>
    </xf>
    <xf numFmtId="0" borderId="0" fillId="0" fontId="3"/>
    <xf numFmtId="0" borderId="0" fillId="0" fontId="3" applyAlignment="1">
      <alignment horizontal="right"/>
    </xf>
    <xf applyNumberFormat="1" numFmtId="1" borderId="0" fillId="0" fontId="0" applyAlignment="1">
      <alignment horizontal="right"/>
    </xf>
    <xf applyNumberFormat="1" numFmtId="51" borderId="0" fillId="0" fontId="0" applyAlignment="1">
      <alignment horizontal="right"/>
    </xf>
    <xf applyNumberFormat="1" numFmtId="52" borderId="0" fillId="0" fontId="0" applyAlignment="1">
      <alignment horizontal="right"/>
    </xf>
    <xf applyNumberFormat="1" numFmtId="3" borderId="0" fillId="0" fontId="0" applyAlignment="1">
      <alignment horizontal="right"/>
    </xf>
    <xf applyNumberFormat="1" numFmtId="53" borderId="0" fillId="0" fontId="0" applyAlignment="1">
      <alignment horizontal="right"/>
    </xf>
    <xf applyNumberFormat="1" numFmtId="54" borderId="0" fillId="0" fontId="0" applyAlignment="1">
      <alignment horizontal="right"/>
    </xf>
    <xf applyNumberFormat="1" numFmtId="55" borderId="0" fillId="0" fontId="0" applyAlignment="1">
      <alignment horizontal="right"/>
    </xf>
    <xf applyNumberFormat="1" numFmtId="56" borderId="0" fillId="0" fontId="0" applyAlignment="1">
      <alignment horizontal="right"/>
    </xf>
    <xf applyNumberFormat="1" numFmtId="57" borderId="0" fillId="0" fontId="0" applyAlignment="1">
      <alignment horizontal="right"/>
    </xf>
    <xf applyNumberFormat="1" numFmtId="58" borderId="0" fillId="0" fontId="0" applyAlignment="1">
      <alignment horizontal="right"/>
    </xf>
    <xf applyNumberFormat="1" numFmtId="4" borderId="0" fillId="0" fontId="0" applyAlignment="1">
      <alignment horizontal="right"/>
    </xf>
    <xf applyNumberFormat="1" numFmtId="59" borderId="0" fillId="0" fontId="0" applyAlignment="1">
      <alignment horizontal="right"/>
    </xf>
    <xf numFmtId="0" borderId="0" fillId="0" fontId="2" applyAlignment="1">
      <alignment horizontal="left"/>
    </xf>
    <xf applyNumberFormat="1" numFmtId="60" borderId="0" fillId="0" fontId="0" applyAlignment="1">
      <alignment horizontal="right"/>
    </xf>
    <xf applyNumberFormat="1" numFmtId="61" borderId="0" fillId="0" fontId="0" applyAlignment="1">
      <alignment horizontal="right"/>
    </xf>
    <xf applyNumberFormat="1" numFmtId="1" borderId="0" fillId="0" fontId="3" applyAlignment="1">
      <alignment horizontal="right"/>
    </xf>
    <xf applyNumberFormat="1" numFmtId="61" borderId="0" fillId="0" fontId="3" applyAlignment="1">
      <alignment horizontal="right"/>
    </xf>
    <xf applyNumberFormat="1" numFmtId="56" borderId="0" fillId="0" fontId="3" applyAlignment="1">
      <alignment horizontal="right"/>
    </xf>
    <xf applyNumberFormat="1" numFmtId="60" borderId="0" fillId="0" fontId="3" applyAlignment="1">
      <alignment horizontal="right"/>
    </xf>
    <xf applyNumberFormat="1" numFmtId="3" borderId="0" fillId="0" fontId="3" applyAlignment="1">
      <alignment horizontal="right"/>
    </xf>
    <xf numFmtId="0" borderId="0" fillId="0" fontId="0" applyAlignment="1">
      <alignment indent="1"/>
    </xf>
    <xf applyNumberFormat="1" numFmtId="57" borderId="0" fillId="0" fontId="3" applyAlignment="1">
      <alignment horizontal="right"/>
    </xf>
    <xf applyNumberFormat="1" numFmtId="58" borderId="0" fillId="0" fontId="3" applyAlignment="1">
      <alignment horizontal="right"/>
    </xf>
    <xf applyNumberFormat="1" numFmtId="52" borderId="0" fillId="0" fontId="3" applyAlignment="1">
      <alignment horizontal="right"/>
    </xf>
    <xf applyNumberFormat="1" numFmtId="59" borderId="0" fillId="0" fontId="3" applyAlignment="1">
      <alignment horizontal="right"/>
    </xf>
    <xf applyNumberFormat="1" numFmtId="62" borderId="0" fillId="0" fontId="0" applyAlignment="1">
      <alignment horizontal="right"/>
    </xf>
    <xf applyNumberFormat="1" numFmtId="63" borderId="0" fillId="0" fontId="0" applyAlignment="1">
      <alignment horizontal="right"/>
    </xf>
    <xf applyNumberFormat="1" numFmtId="62" borderId="0" fillId="0" fontId="3" applyAlignment="1">
      <alignment horizontal="right"/>
    </xf>
    <xf applyNumberFormat="1" numFmtId="63" borderId="0" fillId="0" fontId="3" applyAlignment="1">
      <alignment horizontal="right"/>
    </xf>
    <xf numFmtId="0" borderId="0" fillId="0" fontId="0" applyAlignment="1">
      <alignment indent="0"/>
    </xf>
    <xf applyNumberFormat="1" numFmtId="4" borderId="0" fillId="0" fontId="3" applyAlignment="1">
      <alignment horizontal="right"/>
    </xf>
    <xf applyNumberFormat="1" numFmtId="64" borderId="0" fillId="0" fontId="0" applyAlignment="1">
      <alignment horizontal="right"/>
    </xf>
    <xf applyNumberFormat="1" numFmtId="64" borderId="0" fillId="0" fontId="3" applyAlignment="1">
      <alignment horizontal="right"/>
    </xf>
    <xf applyNumberFormat="1" numFmtId="65" borderId="0" fillId="0" fontId="0" applyAlignment="1">
      <alignment horizontal="right"/>
    </xf>
  </cellXfs>
</styleSheet>
</file>

<file path=xl/_rels/workbook.xml.rels><?xml version="1.0" encoding="UTF-8" standalone="yes"?>
<Relationships xmlns="http://schemas.openxmlformats.org/package/2006/relationships">
<Relationship Id="rId10" Type="http://schemas.openxmlformats.org/officeDocument/2006/relationships/styles" Target="styles.xml" />
<Relationship Target="sharedStrings.xml" Type="http://schemas.openxmlformats.org/officeDocument/2006/relationships/sharedStrings" Id="rId11"/>
<Relationship Id="rId1" Type="http://schemas.openxmlformats.org/officeDocument/2006/relationships/worksheet" Target="worksheets/sheet1.xml" />
<Relationship Id="rId2" Type="http://schemas.openxmlformats.org/officeDocument/2006/relationships/worksheet" Target="worksheets/sheet2.xml" />
<Relationship Id="rId3" Type="http://schemas.openxmlformats.org/officeDocument/2006/relationships/worksheet" Target="worksheets/sheet3.xml" />
<Relationship Id="rId4" Type="http://schemas.openxmlformats.org/officeDocument/2006/relationships/worksheet" Target="worksheets/sheet4.xml" />
<Relationship Id="rId5" Type="http://schemas.openxmlformats.org/officeDocument/2006/relationships/worksheet" Target="worksheets/sheet5.xml" />
<Relationship Id="rId6" Type="http://schemas.openxmlformats.org/officeDocument/2006/relationships/worksheet" Target="worksheets/sheet6.xml" />
<Relationship Id="rId7" Type="http://schemas.openxmlformats.org/officeDocument/2006/relationships/worksheet" Target="worksheets/sheet7.xml" />
<Relationship Id="rId8" Type="http://schemas.openxmlformats.org/officeDocument/2006/relationships/worksheet" Target="worksheets/sheet8.xml" />
<Relationship Id="rId9" Type="http://schemas.openxmlformats.org/officeDocument/2006/relationships/worksheet" Target="worksheets/sheet9.xml" />
</Relationships>

</file>

<file path=xl/worksheets/_rels/sheet9.xml.rels><?xml version="1.0" encoding="UTF-8" standalone="yes"?>
<Relationships xmlns="http://schemas.openxmlformats.org/package/2006/relationships">
<Relationship Target="../comments9.xml" Type="http://schemas.openxmlformats.org/officeDocument/2006/relationships/comments" Id="rId2"/>
<Relationship Target="../drawings/vmlDrawing9.vml" Type="http://schemas.openxmlformats.org/officeDocument/2006/relationships/vmlDrawing" Id="rId1"/>
</Relationships>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4" customWidth="1"/>
    <col min="2" max="2" width="4" customWidth="1"/>
    <col min="3" max="3" width="14" customWidth="1"/>
    <col min="4" max="4" width="9" customWidth="1"/>
    <col min="5" max="5" width="9" customWidth="1"/>
    <col min="6" max="6" width="9" customWidth="1"/>
    <col min="7" max="7" width="13" customWidth="1"/>
    <col min="8" max="8" width="10" customWidth="1"/>
    <col min="9" max="9" width="12" customWidth="1"/>
    <col min="10" max="10" width="9" customWidth="1"/>
    <col min="11" max="11" width="9" customWidth="1"/>
    <col min="12" max="12" width="9" customWidth="1"/>
    <col min="13" max="13" width="9" customWidth="1"/>
  </cols>
  <sheetData>
    <row>
      <c t="s" r="A1"/>
      <c t="s" r="B1"/>
      <c t="s" r="C1"/>
      <c t="s" r="D1"/>
      <c t="s" r="E1"/>
      <c t="s" r="F1"/>
      <c t="s" r="G1"/>
      <c t="s" r="H1"/>
      <c t="s" r="I1"/>
      <c t="s" r="J1"/>
      <c t="s" r="K1"/>
      <c t="s" r="L1"/>
      <c t="s" r="M1"/>
      <c t="s" r="N1"/>
    </row>
    <row>
      <c s="1" t="s" r="A2">
        <v>0</v>
      </c>
      <c t="s" r="B2"/>
      <c t="s" r="C2"/>
      <c t="s" r="D2"/>
      <c t="s" r="E2"/>
      <c t="s" r="F2"/>
      <c t="s" r="G2"/>
      <c t="s" r="H2"/>
      <c t="s" r="I2"/>
      <c t="s" r="J2"/>
      <c t="s" r="K2"/>
      <c t="s" r="L2"/>
      <c t="s" r="M2"/>
      <c t="s" r="N2"/>
    </row>
    <row>
      <c t="s" r="A3"/>
      <c t="s" r="B3"/>
      <c t="s" r="C3"/>
      <c t="s" r="D3"/>
      <c t="s" r="E3"/>
      <c t="s" r="F3"/>
      <c t="s" r="G3"/>
      <c t="s" r="H3"/>
      <c t="s" r="I3"/>
      <c t="s" r="J3"/>
      <c t="s" r="K3"/>
      <c t="s" r="L3"/>
      <c t="s" r="M3"/>
      <c t="s" r="N3"/>
    </row>
    <row>
      <c s="2" r="A4">
        <v>1</v>
      </c>
      <c t="s" r="B4">
        <v>1</v>
      </c>
      <c t="s" r="C4"/>
      <c t="s" r="D4"/>
      <c t="s" r="E4"/>
      <c t="s" r="F4"/>
      <c t="s" r="G4"/>
      <c t="s" r="H4"/>
      <c t="s" r="I4"/>
      <c t="s" r="J4"/>
      <c t="s" r="K4">
        <v>2</v>
      </c>
      <c t="s" r="L4"/>
      <c t="s" r="M4"/>
      <c t="s" r="N4"/>
    </row>
    <row>
      <c t="s" r="A5"/>
      <c t="s" r="B5">
        <v>3</v>
      </c>
      <c t="s" r="C5"/>
      <c t="s" r="D5"/>
      <c t="s" r="E5"/>
      <c t="s" r="F5"/>
      <c t="s" r="G5"/>
      <c t="s" r="H5"/>
      <c t="s" r="I5"/>
      <c t="s" r="J5"/>
      <c s="3" t="s" r="K5">
        <v>4</v>
      </c>
      <c t="s" r="L5"/>
      <c t="s" r="M5"/>
      <c t="s" r="N5"/>
    </row>
    <row>
      <c t="s" r="A6"/>
      <c t="s" r="B6"/>
      <c t="s" r="C6"/>
      <c t="s" r="D6"/>
      <c t="s" r="E6"/>
      <c t="s" r="F6"/>
      <c t="s" r="G6"/>
      <c t="s" r="H6"/>
      <c t="s" r="I6"/>
      <c t="s" r="J6"/>
      <c s="3" t="s" r="K6">
        <v>5</v>
      </c>
      <c t="s" r="L6"/>
      <c t="s" r="M6"/>
      <c t="s" r="N6"/>
    </row>
    <row>
      <c s="2" r="A7">
        <v>2</v>
      </c>
      <c t="s" r="B7">
        <v>6</v>
      </c>
      <c t="s" r="C7"/>
      <c t="s" r="D7"/>
      <c t="s" r="E7"/>
      <c t="s" r="F7"/>
      <c t="s" r="G7"/>
      <c t="s" r="H7"/>
      <c t="s" r="I7"/>
      <c t="s" r="J7"/>
      <c s="3" t="s" r="K7">
        <v>7</v>
      </c>
      <c t="s" r="L7"/>
      <c t="s" r="M7"/>
      <c t="s" r="N7"/>
    </row>
    <row>
      <c t="s" r="A8"/>
      <c t="s" r="B8"/>
      <c t="s" r="C8"/>
      <c t="s" r="D8"/>
      <c t="s" r="E8"/>
      <c t="s" r="F8"/>
      <c t="s" r="G8"/>
      <c t="s" r="H8"/>
      <c t="s" r="I8"/>
      <c t="s" r="J8"/>
      <c s="3" t="s" r="K8">
        <v>8</v>
      </c>
      <c t="s" r="L8"/>
      <c t="s" r="M8"/>
      <c t="s" r="N8"/>
    </row>
    <row>
      <c t="s" r="A9"/>
      <c t="s" r="B9"/>
      <c t="s" r="C9"/>
      <c t="s" r="D9"/>
      <c t="s" r="E9"/>
      <c t="s" r="F9"/>
      <c s="4" t="s" r="G9">
        <v>9</v>
      </c>
      <c s="4" t="s" r="H9">
        <v>10</v>
      </c>
      <c s="5" t="s" r="I9">
        <v>11</v>
      </c>
      <c t="s" r="J9"/>
      <c s="3" t="s" r="K9">
        <v>12</v>
      </c>
      <c t="s" r="L9"/>
      <c t="s" r="M9"/>
      <c t="s" r="N9"/>
    </row>
    <row>
      <c t="s" r="A10"/>
      <c t="s" r="B10"/>
      <c s="6" t="s" r="C10">
        <v>13</v>
      </c>
      <c s="7" t="s" r="D10"/>
      <c s="7" t="s" r="E10"/>
      <c s="7" t="s" r="F10"/>
      <c s="8" t="s" r="G10">
        <v>14</v>
      </c>
      <c s="9" t="s" r="H10">
        <v>15</v>
      </c>
      <c s="8" t="s" r="I10">
        <v>16</v>
      </c>
      <c t="s" r="J10"/>
      <c s="3" t="s" r="K10">
        <v>17</v>
      </c>
      <c t="s" r="L10"/>
      <c t="s" r="M10"/>
      <c t="s" r="N10"/>
    </row>
    <row>
      <c t="s" r="A11"/>
      <c t="s" r="B11"/>
      <c s="10" t="s" r="C11">
        <v>18</v>
      </c>
      <c s="7" t="s" r="D11">
        <v>19</v>
      </c>
      <c s="7" t="s" r="E11"/>
      <c s="7" t="s" r="F11"/>
      <c s="11" t="inlineStr" r="G11">
        <is>
          <t>✓</t>
        </is>
      </c>
      <c s="11" t="inlineStr" r="H11">
        <is>
          <t>
            <is>
              <t>✓</t>
            </is>
            ✓
          </t>
        </is>
      </c>
      <c s="11" t="inlineStr" r="I11">
        <is>
          <t>
            <is>
              <t>
                <is>
                  <t>✓</t>
                </is>
                ✓
              </t>
            </is>
            ✓
          </t>
        </is>
      </c>
      <c t="s" r="J11"/>
      <c s="3" t="s" r="K11">
        <v>20</v>
      </c>
      <c t="s" r="L11"/>
      <c t="s" r="M11"/>
      <c t="s" r="N11"/>
    </row>
    <row>
      <c t="s" r="A12"/>
      <c t="s" r="B12"/>
      <c s="10" t="s" r="C12">
        <v>21</v>
      </c>
      <c s="7" t="s" r="D12">
        <v>22</v>
      </c>
      <c s="7" t="s" r="E12"/>
      <c s="7" t="s" r="F12"/>
      <c s="11" t="inlineStr" r="G12">
        <is>
          <t>✓</t>
        </is>
      </c>
      <c s="11" t="inlineStr" r="H12">
        <is>
          <t>
            <is>
              <t>✓</t>
            </is>
            ✓
          </t>
        </is>
      </c>
      <c s="11" t="inlineStr" r="I12">
        <is>
          <t>
            <is>
              <t>
                <is>
                  <t>✓</t>
                </is>
                ✓
              </t>
            </is>
            ✓
          </t>
        </is>
      </c>
      <c t="s" r="J12"/>
      <c s="3" t="s" r="K12">
        <v>23</v>
      </c>
      <c t="s" r="L12"/>
      <c t="s" r="M12"/>
      <c t="s" r="N12"/>
    </row>
    <row>
      <c t="s" r="A13"/>
      <c t="s" r="B13"/>
      <c s="10" t="s" r="C13">
        <v>24</v>
      </c>
      <c s="7" t="s" r="D13">
        <v>25</v>
      </c>
      <c s="7" t="s" r="E13"/>
      <c s="7" t="s" r="F13"/>
      <c s="11" t="inlineStr" r="G13">
        <is>
          <t>✓</t>
        </is>
      </c>
      <c s="11" t="inlineStr" r="H13">
        <is>
          <t>
            <is>
              <t>✓</t>
            </is>
            ✓
          </t>
        </is>
      </c>
      <c s="11" t="inlineStr" r="I13">
        <is>
          <t>
            <is>
              <t>
                <is>
                  <t>✓</t>
                </is>
                ✓
              </t>
            </is>
            ✓
          </t>
        </is>
      </c>
      <c t="s" r="J13"/>
      <c t="s" r="K13"/>
      <c t="s" r="L13"/>
      <c t="s" r="M13"/>
      <c t="s" r="N13"/>
    </row>
    <row>
      <c t="s" r="A14"/>
      <c t="s" r="B14"/>
      <c s="12" t="s" r="C14">
        <v>26</v>
      </c>
      <c s="13" t="s" r="D14">
        <v>27</v>
      </c>
      <c s="13" t="s" r="E14"/>
      <c s="13" t="s" r="F14"/>
      <c s="11" t="inlineStr" r="G14">
        <is>
          <t>✓</t>
        </is>
      </c>
      <c s="11" t="inlineStr" r="H14">
        <is>
          <t>
            <is>
              <t>✓</t>
            </is>
            ✓
          </t>
        </is>
      </c>
      <c s="11" t="inlineStr" r="I14">
        <is>
          <t>
            <is>
              <t>
                <is>
                  <t>✓</t>
                </is>
                ✓
              </t>
            </is>
            ✓
          </t>
        </is>
      </c>
      <c t="s" r="J14"/>
      <c t="s" r="K14"/>
      <c t="s" r="L14"/>
      <c t="s" r="M14"/>
      <c t="s" r="N14"/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  <c t="s" r="M15"/>
      <c t="s" r="N15"/>
    </row>
    <row>
      <c t="s" r="A16"/>
      <c t="s" r="B16"/>
      <c t="s" r="C16"/>
      <c t="s" r="D16"/>
      <c t="s" r="E16"/>
      <c t="s" r="F16"/>
      <c s="4" t="s" r="G16">
        <v>28</v>
      </c>
      <c s="5" t="s" r="H16">
        <v>29</v>
      </c>
      <c t="s" r="I16"/>
      <c t="s" r="J16"/>
      <c s="3" r="K16">
        <f>_xlfn.HYPERLINK("https://beeflambnz.com/industry-data/farm-data-and-industry-production/sheep-beef-farm-survey","Click here for more Survey Reports")</f>
      </c>
      <c t="s" r="L16"/>
      <c t="s" r="M16"/>
      <c t="s" r="N16"/>
    </row>
    <row>
      <c t="s" r="A17"/>
      <c t="s" r="B17"/>
      <c s="6" t="s" r="C17">
        <v>30</v>
      </c>
      <c s="7" t="s" r="D17"/>
      <c s="7" t="s" r="E17"/>
      <c s="7" t="s" r="F17"/>
      <c s="14" t="s" r="G17">
        <v>31</v>
      </c>
      <c s="8" t="s" r="H17">
        <v>32</v>
      </c>
      <c t="s" r="I17"/>
      <c t="s" r="J17"/>
      <c t="s" r="K17"/>
      <c t="s" r="L17"/>
      <c t="s" r="M17"/>
      <c t="s" r="N17"/>
    </row>
    <row>
      <c t="s" r="A18"/>
      <c t="s" r="B18"/>
      <c s="10" t="s" r="C18">
        <v>33</v>
      </c>
      <c s="7" t="s" r="D18">
        <v>34</v>
      </c>
      <c s="7" t="s" r="E18"/>
      <c s="7" t="s" r="F18"/>
      <c s="15" t="s" r="G18"/>
      <c s="15" t="s" r="H18"/>
      <c t="s" r="I18"/>
      <c t="s" r="J18"/>
      <c t="s" r="K18"/>
      <c t="s" r="L18"/>
      <c t="s" r="M18"/>
      <c t="s" r="N18"/>
    </row>
    <row>
      <c t="s" r="A19"/>
      <c t="s" r="B19"/>
      <c s="10" t="s" r="C19">
        <v>35</v>
      </c>
      <c s="7" t="s" r="D19">
        <v>36</v>
      </c>
      <c s="7" t="s" r="E19"/>
      <c s="7" t="s" r="F19"/>
      <c s="11" t="inlineStr" r="G19">
        <is>
          <t>✓</t>
        </is>
      </c>
      <c s="15" t="s" r="H19"/>
      <c t="s" r="I19"/>
      <c t="s" r="J19"/>
      <c t="s" r="K19"/>
      <c t="s" r="L19"/>
      <c t="s" r="M19"/>
      <c t="s" r="N19"/>
    </row>
    <row>
      <c t="s" r="A20"/>
      <c t="s" r="B20"/>
      <c s="10" t="s" r="C20">
        <v>37</v>
      </c>
      <c s="7" t="s" r="D20">
        <v>38</v>
      </c>
      <c s="7" t="s" r="E20"/>
      <c s="7" t="s" r="F20"/>
      <c s="11" t="inlineStr" r="G20">
        <is>
          <t>✓</t>
        </is>
      </c>
      <c s="11" t="inlineStr" r="H20">
        <is>
          <t>
            <is>
              <t>✓</t>
            </is>
            ✓
          </t>
        </is>
      </c>
      <c t="s" r="I20"/>
      <c t="s" r="J20"/>
      <c t="s" r="K20"/>
      <c t="s" r="L20"/>
      <c t="s" r="M20"/>
      <c t="s" r="N20"/>
    </row>
    <row>
      <c t="s" r="A21"/>
      <c t="s" r="B21"/>
      <c s="10" t="s" r="C21">
        <v>39</v>
      </c>
      <c s="7" t="s" r="D21">
        <v>40</v>
      </c>
      <c s="7" t="s" r="E21"/>
      <c s="7" t="s" r="F21"/>
      <c s="15" t="s" r="G21"/>
      <c s="11" t="inlineStr" r="H21">
        <is>
          <t>✓</t>
        </is>
      </c>
      <c t="s" r="I21"/>
      <c t="s" r="J21"/>
      <c t="s" r="K21"/>
      <c t="s" r="L21"/>
      <c t="s" r="M21"/>
      <c t="s" r="N21"/>
    </row>
    <row>
      <c t="s" r="A22"/>
      <c t="s" r="B22"/>
      <c s="10" t="s" r="C22">
        <v>41</v>
      </c>
      <c s="7" t="s" r="D22">
        <v>42</v>
      </c>
      <c s="7" t="s" r="E22"/>
      <c s="7" t="s" r="F22"/>
      <c s="11" t="inlineStr" r="G22">
        <is>
          <t>✓</t>
        </is>
      </c>
      <c s="15" t="s" r="H22"/>
      <c t="s" r="I22"/>
      <c t="s" r="J22"/>
      <c t="s" r="K22"/>
      <c t="s" r="L22"/>
      <c t="s" r="M22"/>
      <c t="s" r="N22"/>
    </row>
    <row>
      <c t="s" r="A23"/>
      <c t="s" r="B23"/>
      <c s="12" t="s" r="C23">
        <v>26</v>
      </c>
      <c s="13" t="s" r="D23">
        <v>27</v>
      </c>
      <c s="13" t="s" r="E23"/>
      <c s="13" t="s" r="F23"/>
      <c s="11" t="inlineStr" r="G23">
        <is>
          <t>✓</t>
        </is>
      </c>
      <c s="11" t="inlineStr" r="H23">
        <is>
          <t>
            <is>
              <t>✓</t>
            </is>
            ✓
          </t>
        </is>
      </c>
      <c t="s" r="I23"/>
      <c t="s" r="J23"/>
      <c t="s" r="K23"/>
      <c t="s" r="L23"/>
      <c t="s" r="M23"/>
      <c t="s" r="N23"/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  <c t="s" r="M24"/>
      <c t="s" r="N24"/>
    </row>
    <row>
      <c t="s" r="A25"/>
      <c t="s" r="B25"/>
      <c s="6" t="s" r="C25">
        <v>43</v>
      </c>
      <c s="7" t="s" r="D25"/>
      <c s="7" t="s" r="E25"/>
      <c s="7" t="s" r="F25"/>
      <c s="11" t="s" r="G25">
        <v>44</v>
      </c>
      <c t="s" r="H25"/>
      <c t="s" r="I25"/>
      <c t="s" r="J25"/>
      <c t="s" r="K25"/>
      <c t="s" r="L25"/>
      <c t="s" r="M25"/>
      <c t="s" r="N25"/>
    </row>
    <row>
      <c t="s" r="A26"/>
      <c t="s" r="B26"/>
      <c s="10" t="s" r="C26">
        <v>33</v>
      </c>
      <c s="7" t="s" r="D26">
        <v>34</v>
      </c>
      <c s="7" t="s" r="E26"/>
      <c s="7" t="s" r="F26"/>
      <c s="11" t="inlineStr" r="G26">
        <is>
          <t>✓</t>
        </is>
      </c>
      <c t="s" r="H26"/>
      <c t="s" r="I26"/>
      <c t="s" r="J26"/>
      <c t="s" r="K26"/>
      <c t="s" r="L26"/>
      <c t="s" r="M26"/>
      <c t="s" r="N26"/>
    </row>
    <row>
      <c t="s" r="A27"/>
      <c t="s" r="B27"/>
      <c s="10" t="s" r="C27">
        <v>35</v>
      </c>
      <c s="7" t="s" r="D27">
        <v>36</v>
      </c>
      <c s="7" t="s" r="E27"/>
      <c s="7" t="s" r="F27"/>
      <c s="11" t="inlineStr" r="G27">
        <is>
          <t>✓</t>
        </is>
      </c>
      <c t="s" r="H27"/>
      <c t="s" r="I27"/>
      <c t="s" r="J27"/>
      <c t="s" r="K27"/>
      <c t="s" r="L27"/>
      <c t="s" r="M27"/>
      <c t="s" r="N27"/>
    </row>
    <row>
      <c t="s" r="A28"/>
      <c t="s" r="B28"/>
      <c s="10" t="s" r="C28">
        <v>18</v>
      </c>
      <c s="7" t="s" r="D28">
        <v>19</v>
      </c>
      <c s="7" t="s" r="E28"/>
      <c s="7" t="s" r="F28"/>
      <c s="11" t="inlineStr" r="G28">
        <is>
          <t>✓</t>
        </is>
      </c>
      <c t="s" r="H28"/>
      <c t="s" r="I28"/>
      <c t="s" r="J28"/>
      <c t="s" r="K28"/>
      <c t="s" r="L28"/>
      <c t="s" r="M28"/>
      <c t="s" r="N28"/>
    </row>
    <row>
      <c t="s" r="A29"/>
      <c t="s" r="B29"/>
      <c s="10" t="s" r="C29">
        <v>21</v>
      </c>
      <c s="7" t="s" r="D29">
        <v>22</v>
      </c>
      <c s="7" t="s" r="E29"/>
      <c s="7" t="s" r="F29"/>
      <c s="11" t="inlineStr" r="G29">
        <is>
          <t>✓</t>
        </is>
      </c>
      <c t="s" r="H29"/>
      <c t="s" r="I29"/>
      <c t="s" r="J29"/>
      <c t="s" r="K29"/>
      <c t="s" r="L29"/>
      <c t="s" r="M29"/>
      <c t="s" r="N29"/>
    </row>
    <row>
      <c t="s" r="A30"/>
      <c t="s" r="B30"/>
      <c s="10" t="s" r="C30">
        <v>24</v>
      </c>
      <c s="7" t="s" r="D30">
        <v>25</v>
      </c>
      <c s="7" t="s" r="E30"/>
      <c s="7" t="s" r="F30"/>
      <c s="11" t="inlineStr" r="G30">
        <is>
          <t>✓</t>
        </is>
      </c>
      <c t="s" r="H30"/>
      <c t="s" r="I30"/>
      <c t="s" r="J30"/>
      <c t="s" r="K30"/>
      <c t="s" r="L30"/>
      <c t="s" r="M30"/>
      <c t="s" r="N30"/>
    </row>
    <row>
      <c t="s" r="A31"/>
      <c t="s" r="B31"/>
      <c s="10" t="s" r="C31">
        <v>37</v>
      </c>
      <c s="7" t="s" r="D31">
        <v>38</v>
      </c>
      <c s="7" t="s" r="E31"/>
      <c s="7" t="s" r="F31"/>
      <c s="11" t="inlineStr" r="G31">
        <is>
          <t>✓</t>
        </is>
      </c>
      <c t="s" r="H31"/>
      <c t="s" r="I31"/>
      <c t="s" r="J31"/>
      <c t="s" r="K31"/>
      <c t="s" r="L31"/>
      <c t="s" r="M31"/>
      <c t="s" r="N31"/>
    </row>
    <row>
      <c t="s" r="A32"/>
      <c t="s" r="B32"/>
      <c s="10" t="s" r="C32">
        <v>39</v>
      </c>
      <c s="7" t="s" r="D32">
        <v>40</v>
      </c>
      <c s="7" t="s" r="E32"/>
      <c s="7" t="s" r="F32"/>
      <c s="11" t="inlineStr" r="G32">
        <is>
          <t>✓</t>
        </is>
      </c>
      <c t="s" r="H32"/>
      <c t="s" r="I32"/>
      <c t="s" r="J32"/>
      <c t="s" r="K32"/>
      <c t="s" r="L32"/>
      <c t="s" r="M32"/>
      <c t="s" r="N32"/>
    </row>
    <row>
      <c t="s" r="A33"/>
      <c t="s" r="B33"/>
      <c s="10" t="s" r="C33">
        <v>41</v>
      </c>
      <c s="7" t="s" r="D33">
        <v>42</v>
      </c>
      <c s="7" t="s" r="E33"/>
      <c s="7" t="s" r="F33"/>
      <c s="11" t="inlineStr" r="G33">
        <is>
          <t>✓</t>
        </is>
      </c>
      <c t="s" r="H33"/>
      <c t="s" r="I33"/>
      <c t="s" r="J33"/>
      <c t="s" r="K33"/>
      <c t="s" r="L33"/>
      <c t="s" r="M33"/>
      <c t="s" r="N33"/>
    </row>
    <row>
      <c t="s" r="A34"/>
      <c t="s" r="B34"/>
      <c s="12" t="s" r="C34">
        <v>26</v>
      </c>
      <c s="13" t="s" r="D34">
        <v>45</v>
      </c>
      <c s="13" t="s" r="E34"/>
      <c s="13" t="s" r="F34"/>
      <c s="11" t="inlineStr" r="G34">
        <is>
          <t>✓</t>
        </is>
      </c>
      <c t="s" r="H34"/>
      <c t="s" r="I34"/>
      <c t="s" r="J34"/>
      <c t="s" r="K34"/>
      <c t="s" r="L34"/>
      <c t="s" r="M34"/>
      <c t="s" r="N34"/>
    </row>
    <row>
      <c t="s" r="A35"/>
      <c t="s" r="B35"/>
      <c t="s" r="C35"/>
      <c t="s" r="D35"/>
      <c t="s" r="E35"/>
      <c t="s" r="F35"/>
      <c t="s" r="G35"/>
      <c t="s" r="H35"/>
      <c t="s" r="I35"/>
      <c t="s" r="J35"/>
      <c t="s" r="K35"/>
      <c t="s" r="L35"/>
      <c t="s" r="M35"/>
      <c t="s" r="N35"/>
    </row>
    <row>
      <c s="2" r="A36">
        <v>3</v>
      </c>
      <c t="s" r="B36">
        <v>46</v>
      </c>
      <c t="s" r="C36"/>
      <c t="s" r="D36"/>
      <c t="s" r="E36"/>
      <c t="s" r="F36"/>
      <c t="s" r="G36"/>
      <c t="s" r="H36"/>
      <c t="s" r="I36"/>
      <c t="s" r="J36"/>
      <c t="s" r="K36"/>
      <c t="s" r="L36"/>
      <c t="s" r="M36"/>
      <c t="s" r="N36"/>
    </row>
    <row>
      <c t="s" r="A37"/>
      <c t="s" r="B37">
        <v>47</v>
      </c>
      <c t="s" r="C37"/>
      <c t="s" r="D37"/>
      <c t="s" r="E37"/>
      <c t="s" r="F37"/>
      <c t="s" r="G37"/>
      <c t="s" r="H37"/>
      <c t="s" r="I37"/>
      <c t="s" r="J37"/>
      <c t="s" r="K37"/>
      <c t="s" r="L37"/>
      <c t="s" r="M37"/>
      <c t="s" r="N37"/>
    </row>
    <row>
      <c t="s" r="A38"/>
      <c t="s" r="B38">
        <v>48</v>
      </c>
      <c t="s" r="C38"/>
      <c t="s" r="D38"/>
      <c t="s" r="E38"/>
      <c t="s" r="F38"/>
      <c t="s" r="G38"/>
      <c t="s" r="H38"/>
      <c t="s" r="I38"/>
      <c t="s" r="J38"/>
      <c t="s" r="K38"/>
      <c t="s" r="L38"/>
      <c t="s" r="M38"/>
      <c t="s" r="N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  <c t="s" r="M39"/>
      <c t="s" r="N39"/>
    </row>
    <row>
      <c s="2" r="A40">
        <v>4</v>
      </c>
      <c t="s" r="B40">
        <v>49</v>
      </c>
      <c t="s" r="C40"/>
      <c t="s" r="D40"/>
      <c t="s" r="E40"/>
      <c t="s" r="F40"/>
      <c t="s" r="G40"/>
      <c t="s" r="H40"/>
      <c t="s" r="I40"/>
      <c t="s" r="J40"/>
      <c t="s" r="K40"/>
      <c t="s" r="L40"/>
      <c t="s" r="M40"/>
      <c t="s" r="N40"/>
    </row>
    <row>
      <c t="s" r="A41"/>
      <c t="s" r="B41"/>
      <c t="s" r="C41">
        <v>50</v>
      </c>
      <c t="s" r="D41"/>
      <c t="s" r="E41"/>
      <c t="s" r="F41"/>
      <c t="s" r="G41"/>
      <c t="s" r="H41"/>
      <c t="s" r="I41"/>
      <c t="s" r="J41"/>
      <c t="s" r="K41"/>
      <c t="s" r="L41"/>
      <c t="s" r="M41"/>
      <c t="s" r="N41"/>
    </row>
    <row>
      <c t="s" r="A42"/>
      <c t="s" r="B42"/>
      <c t="s" r="C42"/>
      <c t="s" r="D42"/>
      <c t="s" r="E42"/>
      <c t="s" r="F42"/>
      <c t="s" r="G42"/>
      <c t="s" r="H42"/>
      <c t="s" r="I42"/>
      <c t="s" r="J42"/>
      <c t="s" r="K42"/>
      <c t="s" r="L42"/>
      <c t="s" r="M42"/>
      <c t="s" r="N42"/>
    </row>
    <row>
      <c t="s" r="A43"/>
      <c t="s" r="B43"/>
      <c t="s" r="C43"/>
      <c t="s" r="D43"/>
      <c t="s" r="E43"/>
      <c t="s" r="F43"/>
      <c t="s" r="G43"/>
      <c t="s" r="H43"/>
      <c t="s" r="I43"/>
      <c t="s" r="J43"/>
      <c t="s" r="K43"/>
      <c t="s" r="L43"/>
      <c t="s" r="M43"/>
      <c t="s" r="N43"/>
    </row>
  </sheetData>
  <mergeCells count="9">
    <mergeCell ref="K5:N5"/>
    <mergeCell ref="K6:N6"/>
    <mergeCell ref="K7:N7"/>
    <mergeCell ref="K8:N8"/>
    <mergeCell ref="K9:N9"/>
    <mergeCell ref="K10:N10"/>
    <mergeCell ref="K11:N11"/>
    <mergeCell ref="K12:N12"/>
    <mergeCell ref="K16:N16"/>
  </mergeCells>
  <hyperlinks>
    <hyperlink ref="K5" location="'PerformanceIndicators-Farm'!A1" display="Performance Indicators Per Farm Analysis"/>
    <hyperlink ref="K6" location="'RevenueExpenseProfit-Farm'!A1" display="$ Per Farm Analysis"/>
    <hyperlink ref="K7" location="'RevenueExpenseProfit-SU'!A1" display="$ Per Stock Unit Analysis"/>
    <hyperlink ref="K8" location="'RevenueExpenseProfit-HA'!A1" display="$ Per Hectare Analysis"/>
    <hyperlink ref="K9" location="'CapitalStructure-Farm'!A1" display="Capital Structure $ per Farm"/>
    <hyperlink ref="K10" location="'CapitalStructure-SU'!A1" display="Capital Structure $ per Stock Unit"/>
    <hyperlink ref="K11" location="'CapitalStructure-HA'!A1" display="Capital Structure $ per Hectare"/>
    <hyperlink ref="K12" location="'FlowOfFunds-Farm'!A1" display="Flow of Funds $ per Farm"/>
  </hyperlinks>
  <printOptions gridLines="0" gridLinesSet="1"/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53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68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69</v>
      </c>
      <c s="23" r="C8">
        <v>370</v>
      </c>
      <c s="23" r="D8">
        <v>367</v>
      </c>
      <c s="23" r="E8">
        <v>366</v>
      </c>
      <c s="23" r="F8">
        <v>359</v>
      </c>
      <c s="23" r="G8">
        <v>376</v>
      </c>
      <c s="23" r="H8">
        <v>392</v>
      </c>
      <c s="23" r="I8">
        <v>423</v>
      </c>
      <c s="23" r="J8">
        <v>421</v>
      </c>
      <c s="23" r="K8">
        <v>421</v>
      </c>
      <c s="23" r="L8">
        <v>421</v>
      </c>
    </row>
    <row>
      <c s="22" r="A9">
        <v>2</v>
      </c>
      <c t="s" r="B9">
        <v>70</v>
      </c>
      <c s="24" r="C9">
        <v>1.46</v>
      </c>
      <c s="24" r="D9">
        <v>1.46</v>
      </c>
      <c s="24" r="E9">
        <v>1.45</v>
      </c>
      <c s="24" r="F9">
        <v>1.37</v>
      </c>
      <c s="24" r="G9">
        <v>1.39</v>
      </c>
      <c s="24" r="H9">
        <v>1.57</v>
      </c>
      <c s="24" r="I9">
        <v>1.67</v>
      </c>
      <c s="24" r="J9">
        <v>1.63</v>
      </c>
      <c t="s" r="K9"/>
      <c t="s" r="L9"/>
    </row>
    <row>
      <c s="22" r="A10">
        <v>3</v>
      </c>
      <c t="s" r="B10">
        <v>71</v>
      </c>
      <c s="25" r="C10">
        <v>3062</v>
      </c>
      <c s="25" r="D10">
        <v>3501</v>
      </c>
      <c s="25" r="E10">
        <v>3347</v>
      </c>
      <c s="25" r="F10">
        <v>3360</v>
      </c>
      <c s="25" r="G10">
        <v>3270</v>
      </c>
      <c s="25" r="H10">
        <v>3479</v>
      </c>
      <c s="25" r="I10">
        <v>4160</v>
      </c>
      <c s="25" r="J10">
        <v>3779</v>
      </c>
      <c s="25" r="K10">
        <v>3607</v>
      </c>
      <c s="25" r="L10">
        <v>3797</v>
      </c>
    </row>
    <row>
      <c s="22" r="A11">
        <v>4</v>
      </c>
      <c t="s" r="B11">
        <v>72</v>
      </c>
      <c s="26" r="C11">
        <v>8.3</v>
      </c>
      <c s="26" r="D11">
        <v>9.5</v>
      </c>
      <c s="26" r="E11">
        <v>9.1</v>
      </c>
      <c s="26" r="F11">
        <v>9.4</v>
      </c>
      <c s="26" r="G11">
        <v>8.7</v>
      </c>
      <c s="26" r="H11">
        <v>8.9</v>
      </c>
      <c s="26" r="I11">
        <v>9.8</v>
      </c>
      <c s="26" r="J11">
        <v>9.0</v>
      </c>
      <c t="s" r="K11"/>
      <c t="s" r="L11"/>
    </row>
    <row>
      <c t="s" r="A12"/>
      <c t="s" r="B12"/>
      <c t="s" r="C12"/>
      <c t="s" r="D12"/>
      <c t="s" r="E12"/>
      <c t="s" r="F12"/>
      <c t="s" r="G12"/>
      <c t="s" r="H12"/>
      <c t="s" r="I12"/>
      <c t="s" r="J12"/>
      <c t="s" r="K12"/>
      <c t="s" r="L12"/>
    </row>
    <row>
      <c t="s" r="A13"/>
      <c s="20" t="s" r="B13">
        <v>73</v>
      </c>
      <c t="s" r="C13"/>
      <c t="s" r="D13"/>
      <c t="s" r="E13"/>
      <c t="s" r="F13"/>
      <c t="s" r="G13"/>
      <c t="s" r="H13"/>
      <c t="s" r="I13"/>
      <c t="s" r="J13"/>
      <c t="s" r="K13"/>
      <c t="s" r="L13"/>
    </row>
    <row>
      <c s="22" r="A14">
        <v>5</v>
      </c>
      <c t="s" r="B14">
        <v>74</v>
      </c>
      <c s="27" r="C14">
        <v>121.5</v>
      </c>
      <c s="27" r="D14">
        <v>134.1</v>
      </c>
      <c s="27" r="E14">
        <v>129.7</v>
      </c>
      <c s="27" r="F14">
        <v>135.4</v>
      </c>
      <c s="27" r="G14">
        <v>128.3</v>
      </c>
      <c s="27" r="H14">
        <v>134.7</v>
      </c>
      <c s="27" r="I14">
        <v>136.7</v>
      </c>
      <c s="27" r="J14">
        <v>143.5</v>
      </c>
      <c s="27" r="K14">
        <v>138.9</v>
      </c>
      <c s="27" r="L14">
        <v>143.9</v>
      </c>
    </row>
    <row>
      <c s="22" r="A15">
        <v>6</v>
      </c>
      <c t="s" r="B15">
        <v>75</v>
      </c>
      <c s="26" r="C15">
        <v>5.8</v>
      </c>
      <c s="26" r="D15">
        <v>7.0</v>
      </c>
      <c s="26" r="E15">
        <v>7.3</v>
      </c>
      <c s="26" r="F15">
        <v>7.8</v>
      </c>
      <c s="26" r="G15">
        <v>5.8</v>
      </c>
      <c s="26" r="H15">
        <v>8.5</v>
      </c>
      <c s="28" r="I15">
        <v>10.3</v>
      </c>
      <c s="28" r="J15">
        <v>11.2</v>
      </c>
      <c s="28" r="K15">
        <v>11.2</v>
      </c>
      <c s="28" r="L15">
        <v>11.6</v>
      </c>
    </row>
    <row>
      <c s="22" r="A16">
        <v>7</v>
      </c>
      <c t="s" r="B16">
        <v>76</v>
      </c>
      <c s="28" r="C16">
        <v>85.2</v>
      </c>
      <c s="28" r="D16">
        <v>84.4</v>
      </c>
      <c s="28" r="E16">
        <v>90.6</v>
      </c>
      <c s="28" r="F16">
        <v>88.2</v>
      </c>
      <c s="28" r="G16">
        <v>87.9</v>
      </c>
      <c s="28" r="H16">
        <v>91.2</v>
      </c>
      <c s="28" r="I16">
        <v>79.5</v>
      </c>
      <c s="28" r="J16">
        <v>80.0</v>
      </c>
      <c s="28" r="K16">
        <v>84.6</v>
      </c>
      <c s="28" r="L16">
        <v>83.3</v>
      </c>
    </row>
    <row>
      <c s="22" r="A17">
        <v>8</v>
      </c>
      <c t="s" r="B17">
        <v>77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s="22" r="A19">
        <v>9</v>
      </c>
      <c t="s" r="B19">
        <v>78</v>
      </c>
      <c s="24" r="C19">
        <v>3.91</v>
      </c>
      <c s="24" r="D19">
        <v>4.28</v>
      </c>
      <c s="24" r="E19">
        <v>4.34</v>
      </c>
      <c s="24" r="F19">
        <v>3.09</v>
      </c>
      <c s="24" r="G19">
        <v>4.50</v>
      </c>
      <c s="24" r="H19">
        <v>4.06</v>
      </c>
      <c s="24" r="I19">
        <v>3.51</v>
      </c>
      <c s="24" r="J19">
        <v>3.32</v>
      </c>
      <c s="24" r="K19">
        <v>4.08</v>
      </c>
      <c s="24" r="L19">
        <v>3.54</v>
      </c>
    </row>
    <row>
      <c s="29" r="A20">
        <v>10</v>
      </c>
      <c t="s" r="B20">
        <v>79</v>
      </c>
      <c s="24" r="C20">
        <v>4.28</v>
      </c>
      <c s="24" r="D20">
        <v>5.00</v>
      </c>
      <c s="24" r="E20">
        <v>5.06</v>
      </c>
      <c s="24" r="F20">
        <v>3.52</v>
      </c>
      <c s="24" r="G20">
        <v>5.07</v>
      </c>
      <c s="24" r="H20">
        <v>4.51</v>
      </c>
      <c s="24" r="I20">
        <v>4.08</v>
      </c>
      <c s="24" r="J20">
        <v>3.82</v>
      </c>
      <c s="24" r="K20">
        <v>4.67</v>
      </c>
      <c s="24" r="L20">
        <v>4.05</v>
      </c>
    </row>
    <row>
      <c t="s" r="A21"/>
      <c t="s" r="B21"/>
      <c t="s" r="C21"/>
      <c t="s" r="D21"/>
      <c t="s" r="E21"/>
      <c t="s" r="F21"/>
      <c t="s" r="G21"/>
      <c t="s" r="H21"/>
      <c t="s" r="I21"/>
      <c t="s" r="J21"/>
      <c t="s" r="K21"/>
      <c t="s" r="L21"/>
    </row>
    <row>
      <c t="s" r="A22"/>
      <c s="20" t="s" r="B22">
        <v>80</v>
      </c>
      <c t="s" r="C22"/>
      <c t="s" r="D22"/>
      <c t="s" r="E22"/>
      <c t="s" r="F22"/>
      <c t="s" r="G22"/>
      <c t="s" r="H22"/>
      <c t="s" r="I22"/>
      <c t="s" r="J22"/>
      <c t="s" r="K22"/>
      <c t="s" r="L22"/>
    </row>
    <row>
      <c s="29" r="A23">
        <v>11</v>
      </c>
      <c t="s" r="B23">
        <v>81</v>
      </c>
      <c s="27" r="C23">
        <v>236.9</v>
      </c>
      <c s="27" r="D23">
        <v>205.3</v>
      </c>
      <c s="27" r="E23">
        <v>201.6</v>
      </c>
      <c s="27" r="F23">
        <v>174.2</v>
      </c>
      <c s="27" r="G23">
        <v>113.9</v>
      </c>
      <c s="27" r="H23">
        <v>144.0</v>
      </c>
      <c s="27" r="I23">
        <v>117.4</v>
      </c>
      <c s="27" r="J23">
        <v>151.5</v>
      </c>
      <c s="27" r="K23">
        <v>196.0</v>
      </c>
      <c s="27" r="L23">
        <v>216.0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s="29" r="A25">
        <v>12</v>
      </c>
      <c t="s" r="B25">
        <v>82</v>
      </c>
      <c s="30" r="C25">
        <v>103.29</v>
      </c>
      <c s="30" r="D25">
        <v>135.32</v>
      </c>
      <c s="30" r="E25">
        <v>142.81</v>
      </c>
      <c s="30" r="F25">
        <v>135.92</v>
      </c>
      <c s="30" r="G25">
        <v>130.18</v>
      </c>
      <c s="30" r="H25">
        <v>165.69</v>
      </c>
      <c s="30" r="I25">
        <v>142.33</v>
      </c>
      <c s="30" r="J25">
        <v>112.75</v>
      </c>
      <c s="30" r="K25">
        <v>159.80</v>
      </c>
      <c s="30" r="L25">
        <v>192.00</v>
      </c>
    </row>
    <row>
      <c s="29" r="A26">
        <v>13</v>
      </c>
      <c t="s" r="B26">
        <v>83</v>
      </c>
      <c s="31" r="C26">
        <v>75.99</v>
      </c>
      <c s="30" r="D26">
        <v>109.78</v>
      </c>
      <c s="30" r="E26">
        <v>128.30</v>
      </c>
      <c s="31" r="F26">
        <v>92.01</v>
      </c>
      <c s="30" r="G26">
        <v>114.39</v>
      </c>
      <c s="30" r="H26">
        <v>116.71</v>
      </c>
      <c s="30" r="I26">
        <v>118.42</v>
      </c>
      <c s="31" r="J26">
        <v>78.06</v>
      </c>
      <c s="31" r="K26">
        <v>98.00</v>
      </c>
      <c s="30" r="L26">
        <v>188.50</v>
      </c>
    </row>
    <row>
      <c s="29" r="A27">
        <v>14</v>
      </c>
      <c t="s" r="B27">
        <v>84</v>
      </c>
      <c s="31" r="C27">
        <v>73.62</v>
      </c>
      <c s="30" r="D27">
        <v>120.10</v>
      </c>
      <c s="30" r="E27">
        <v>130.74</v>
      </c>
      <c s="30" r="F27">
        <v>130.55</v>
      </c>
      <c s="30" r="G27">
        <v>131.45</v>
      </c>
      <c s="30" r="H27">
        <v>160.21</v>
      </c>
      <c s="30" r="I27">
        <v>123.38</v>
      </c>
      <c s="31" r="J27">
        <v>70.30</v>
      </c>
      <c s="30" r="K27">
        <v>109.40</v>
      </c>
      <c s="30" r="L27">
        <v>158.30</v>
      </c>
    </row>
    <row>
      <c s="29" r="A28">
        <v>15</v>
      </c>
      <c t="s" r="B28">
        <v>85</v>
      </c>
      <c s="31" r="C28">
        <v>77.26</v>
      </c>
      <c s="30" r="D28">
        <v>127.40</v>
      </c>
      <c s="30" r="E28">
        <v>137.94</v>
      </c>
      <c s="30" r="F28">
        <v>130.67</v>
      </c>
      <c s="30" r="G28">
        <v>120.63</v>
      </c>
      <c s="30" r="H28">
        <v>166.65</v>
      </c>
      <c s="30" r="I28">
        <v>146.84</v>
      </c>
      <c s="31" r="J28">
        <v>80.65</v>
      </c>
      <c s="30" r="K28">
        <v>113.80</v>
      </c>
      <c s="30" r="L28">
        <v>155.10</v>
      </c>
    </row>
    <row>
      <c s="29" r="A29">
        <v>16</v>
      </c>
      <c t="s" r="B29">
        <v>86</v>
      </c>
      <c t="s" r="C29"/>
      <c s="31" r="D29">
        <v>68.66</v>
      </c>
      <c t="s" r="E29"/>
      <c t="s" r="F29"/>
      <c s="30" r="G29">
        <v>146.78</v>
      </c>
      <c s="30" r="H29">
        <v>162.61</v>
      </c>
      <c t="s" r="I29"/>
      <c t="s" r="J29"/>
      <c t="s" r="K29"/>
      <c t="s" r="L29"/>
    </row>
    <row>
      <c s="29" r="A30">
        <v>17</v>
      </c>
      <c t="s" r="B30">
        <v>87</v>
      </c>
      <c t="s" r="C30"/>
      <c t="s" r="D30"/>
      <c s="30" r="E30">
        <v>162.85</v>
      </c>
      <c s="30" r="F30">
        <v>164.02</v>
      </c>
      <c s="30" r="G30">
        <v>197.93</v>
      </c>
      <c s="30" r="H30">
        <v>200.22</v>
      </c>
      <c t="s" r="I30"/>
      <c t="s" r="J30"/>
      <c t="s" r="K30"/>
      <c t="s" r="L30"/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88</v>
      </c>
      <c s="32" r="C32">
        <v>1506.69</v>
      </c>
      <c s="32" r="D32">
        <v>1258.33</v>
      </c>
      <c s="32" r="E32">
        <v>1569.65</v>
      </c>
      <c s="32" r="F32">
        <v>1384.63</v>
      </c>
      <c s="32" r="G32">
        <v>1434.43</v>
      </c>
      <c s="32" r="H32">
        <v>1522.67</v>
      </c>
      <c s="32" r="I32">
        <v>1523.67</v>
      </c>
      <c s="32" r="J32">
        <v>1685.64</v>
      </c>
      <c s="32" r="K32">
        <v>1984.00</v>
      </c>
      <c s="32" r="L32">
        <v>2127.00</v>
      </c>
    </row>
    <row>
      <c s="29" r="A33">
        <v>19</v>
      </c>
      <c t="s" r="B33">
        <v>89</v>
      </c>
      <c s="32" r="C33">
        <v>1769.84</v>
      </c>
      <c s="32" r="D33">
        <v>1578.64</v>
      </c>
      <c s="32" r="E33">
        <v>1941.86</v>
      </c>
      <c s="32" r="F33">
        <v>1743.56</v>
      </c>
      <c s="32" r="G33">
        <v>1690.96</v>
      </c>
      <c s="32" r="H33">
        <v>1928.39</v>
      </c>
      <c s="32" r="I33">
        <v>1950.57</v>
      </c>
      <c s="32" r="J33">
        <v>1975.62</v>
      </c>
      <c s="32" r="K33">
        <v>2592.00</v>
      </c>
      <c s="32" r="L33">
        <v>3029.00</v>
      </c>
    </row>
    <row>
      <c s="29" r="A34">
        <v>20</v>
      </c>
      <c t="s" r="B34">
        <v>90</v>
      </c>
      <c s="32" r="C34">
        <v>1622.73</v>
      </c>
      <c s="32" r="D34">
        <v>1649.93</v>
      </c>
      <c s="32" r="E34">
        <v>1558.67</v>
      </c>
      <c s="32" r="F34">
        <v>1762.27</v>
      </c>
      <c s="32" r="G34">
        <v>1563.75</v>
      </c>
      <c s="32" r="H34">
        <v>1881.78</v>
      </c>
      <c s="32" r="I34">
        <v>1879.35</v>
      </c>
      <c s="32" r="J34">
        <v>1876.24</v>
      </c>
      <c s="32" r="K34">
        <v>1738.00</v>
      </c>
      <c s="32" r="L34">
        <v>1973.00</v>
      </c>
    </row>
    <row>
      <c s="29" r="A35">
        <v>21</v>
      </c>
      <c t="s" r="B35">
        <v>91</v>
      </c>
      <c s="32" r="C35">
        <v>1249.22</v>
      </c>
      <c s="32" r="D35">
        <v>1058.59</v>
      </c>
      <c s="32" r="E35">
        <v>1167.21</v>
      </c>
      <c s="30" r="F35">
        <v>915.12</v>
      </c>
      <c s="32" r="G35">
        <v>1016.51</v>
      </c>
      <c s="32" r="H35">
        <v>1458.68</v>
      </c>
      <c s="32" r="I35">
        <v>1305.24</v>
      </c>
      <c s="32" r="J35">
        <v>1325.70</v>
      </c>
      <c s="32" r="K35">
        <v>1631.00</v>
      </c>
      <c s="32" r="L35">
        <v>2054.00</v>
      </c>
    </row>
    <row>
      <c s="29" r="A36">
        <v>22</v>
      </c>
      <c t="s" r="B36">
        <v>92</v>
      </c>
      <c s="32" r="C36">
        <v>1066.30</v>
      </c>
      <c s="32" r="D36">
        <v>1058.48</v>
      </c>
      <c s="32" r="E36">
        <v>1212.55</v>
      </c>
      <c s="30" r="F36">
        <v>986.74</v>
      </c>
      <c s="32" r="G36">
        <v>1097.80</v>
      </c>
      <c s="32" r="H36">
        <v>1094.05</v>
      </c>
      <c s="32" r="I36">
        <v>1279.02</v>
      </c>
      <c s="32" r="J36">
        <v>1206.85</v>
      </c>
      <c s="32" r="K36">
        <v>1118.00</v>
      </c>
      <c s="32" r="L36">
        <v>1269.00</v>
      </c>
    </row>
    <row>
      <c s="29" r="A37">
        <v>23</v>
      </c>
      <c t="s" r="B37">
        <v>93</v>
      </c>
      <c s="32" r="C37">
        <v>1155.05</v>
      </c>
      <c s="32" r="D37">
        <v>1414.78</v>
      </c>
      <c s="32" r="E37">
        <v>1169.15</v>
      </c>
      <c s="32" r="F37">
        <v>1470.28</v>
      </c>
      <c s="32" r="G37">
        <v>1157.95</v>
      </c>
      <c s="32" r="H37">
        <v>1459.10</v>
      </c>
      <c s="32" r="I37">
        <v>1428.37</v>
      </c>
      <c s="32" r="J37">
        <v>1408.44</v>
      </c>
      <c s="32" r="K37">
        <v>1658.00</v>
      </c>
      <c s="32" r="L37">
        <v>1778.00</v>
      </c>
    </row>
    <row>
      <c s="29" r="A38">
        <v>24</v>
      </c>
      <c t="s" r="B38">
        <v>94</v>
      </c>
      <c s="32" r="C38">
        <v>1116.98</v>
      </c>
      <c s="30" r="D38">
        <v>940.00</v>
      </c>
      <c s="30" r="E38">
        <v>780.43</v>
      </c>
      <c s="30" r="F38">
        <v>639.71</v>
      </c>
      <c s="32" r="G38">
        <v>1019.77</v>
      </c>
      <c s="30" r="H38">
        <v>959.84</v>
      </c>
      <c s="32" r="I38">
        <v>1095.91</v>
      </c>
      <c s="30" r="J38">
        <v>658.03</v>
      </c>
      <c s="30" r="K38">
        <v>406.00</v>
      </c>
      <c s="30" r="L38">
        <v>511.00</v>
      </c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0" t="s" r="B40">
        <v>95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s="29" r="A41">
        <v>25</v>
      </c>
      <c t="s" r="B41">
        <v>96</v>
      </c>
      <c s="31" r="C41">
        <v>89.35</v>
      </c>
      <c s="30" r="D41">
        <v>289.82</v>
      </c>
      <c s="30" r="E41">
        <v>292.15</v>
      </c>
      <c s="30" r="F41">
        <v>270.52</v>
      </c>
      <c s="31" r="G41">
        <v>35.82</v>
      </c>
      <c s="30" r="H41">
        <v>245.50</v>
      </c>
      <c s="30" r="I41">
        <v>187.71</v>
      </c>
      <c s="33" r="J41">
        <v>-122.05</v>
      </c>
      <c s="30" r="K41">
        <v>221.59</v>
      </c>
      <c s="30" r="L41">
        <v>500.39</v>
      </c>
    </row>
    <row>
      <c s="29" r="A42">
        <v>26</v>
      </c>
      <c t="s" r="B42">
        <v>97</v>
      </c>
      <c s="31" r="C42">
        <v>10.80</v>
      </c>
      <c s="31" r="D42">
        <v>30.38</v>
      </c>
      <c s="31" r="E42">
        <v>31.95</v>
      </c>
      <c s="31" r="F42">
        <v>28.90</v>
      </c>
      <c s="24" r="G42">
        <v>4.12</v>
      </c>
      <c s="31" r="H42">
        <v>27.66</v>
      </c>
      <c s="31" r="I42">
        <v>19.09</v>
      </c>
      <c s="30" r="J42">
        <v>-13.60</v>
      </c>
      <c s="31" r="K42">
        <v>25.86</v>
      </c>
      <c s="31" r="L42">
        <v>55.48</v>
      </c>
    </row>
    <row>
      <c s="29" r="A43">
        <v>27</v>
      </c>
      <c t="s" r="B43">
        <v>98</v>
      </c>
      <c s="30" r="C43">
        <v>346.86</v>
      </c>
      <c s="30" r="D43">
        <v>589.84</v>
      </c>
      <c s="30" r="E43">
        <v>625.56</v>
      </c>
      <c s="30" r="F43">
        <v>616.01</v>
      </c>
      <c s="30" r="G43">
        <v>394.54</v>
      </c>
      <c s="30" r="H43">
        <v>645.59</v>
      </c>
      <c s="30" r="I43">
        <v>639.99</v>
      </c>
      <c s="30" r="J43">
        <v>310.97</v>
      </c>
      <c s="30" r="K43">
        <v>656.53</v>
      </c>
      <c s="30" r="L43">
        <v>920.19</v>
      </c>
    </row>
    <row>
      <c s="29" r="A44">
        <v>28</v>
      </c>
      <c t="s" r="B44">
        <v>99</v>
      </c>
      <c s="31" r="C44">
        <v>41.91</v>
      </c>
      <c s="31" r="D44">
        <v>61.83</v>
      </c>
      <c s="31" r="E44">
        <v>68.41</v>
      </c>
      <c s="31" r="F44">
        <v>65.82</v>
      </c>
      <c s="31" r="G44">
        <v>45.37</v>
      </c>
      <c s="31" r="H44">
        <v>72.74</v>
      </c>
      <c s="31" r="I44">
        <v>65.08</v>
      </c>
      <c s="31" r="J44">
        <v>34.64</v>
      </c>
      <c s="31" r="K44">
        <v>76.63</v>
      </c>
      <c s="30" r="L44">
        <v>102.03</v>
      </c>
    </row>
    <row>
      <c s="29" r="A45">
        <v>29</v>
      </c>
      <c t="s" r="B45">
        <v>100</v>
      </c>
      <c s="26" r="C45">
        <v>0.6</v>
      </c>
      <c s="26" r="D45">
        <v>1.7</v>
      </c>
      <c s="26" r="E45">
        <v>1.6</v>
      </c>
      <c s="26" r="F45">
        <v>1.4</v>
      </c>
      <c s="26" r="G45">
        <v>0.2</v>
      </c>
      <c s="26" r="H45">
        <v>1.0</v>
      </c>
      <c s="26" r="I45">
        <v>0.7</v>
      </c>
      <c s="28" r="J45">
        <v>-0.5</v>
      </c>
      <c s="26" r="K45">
        <v>0.9</v>
      </c>
      <c s="26" r="L45">
        <v>2.0</v>
      </c>
    </row>
    <row>
      <c s="29" r="A46">
        <v>30</v>
      </c>
      <c t="s" r="B46">
        <v>101</v>
      </c>
      <c s="29" r="C46">
        <v>68</v>
      </c>
      <c s="29" r="D46">
        <v>69</v>
      </c>
      <c s="29" r="E46">
        <v>68</v>
      </c>
      <c s="29" r="F46">
        <v>74</v>
      </c>
      <c s="29" r="G46">
        <v>74</v>
      </c>
      <c s="29" r="H46">
        <v>74</v>
      </c>
      <c s="29" r="I46">
        <v>64</v>
      </c>
      <c s="29" r="J46">
        <v>63</v>
      </c>
      <c s="29" r="K46">
        <v>64</v>
      </c>
      <c s="29" r="L46">
        <v>65</v>
      </c>
    </row>
    <row>
      <c t="s" r="A47"/>
      <c t="s" r="B47"/>
      <c t="s" r="C47"/>
      <c t="s" r="D47"/>
      <c t="s" r="E47"/>
      <c t="s" r="F47"/>
      <c t="s" r="G47"/>
      <c t="s" r="H47"/>
      <c t="s" r="I47"/>
      <c t="s" r="J47"/>
      <c t="s" r="K47"/>
      <c t="s" r="L47"/>
    </row>
    <row>
      <c t="s" r="A48"/>
      <c s="21" t="s" r="B48">
        <v>102</v>
      </c>
      <c s="34" r="C48">
        <f>_xlfn.HYPERLINK("mailto:econ@beeflambnz.com","econ@beeflambnz.com")</f>
      </c>
      <c t="s" r="D48"/>
      <c t="s" r="E48"/>
      <c s="19" t="s" r="F48">
        <v>54</v>
      </c>
      <c t="s" r="G48"/>
      <c t="s" r="H48"/>
      <c t="s" r="I48"/>
      <c t="s" r="J48"/>
      <c t="s" r="K48"/>
      <c s="21" t="s" r="L48">
        <v>103</v>
      </c>
    </row>
  </sheetData>
  <mergeCells count="1">
    <mergeCell ref="C48:E48"/>
  </mergeCells>
  <hyperlinks>
    <hyperlink ref="L2" location="Notes!A1" display="Notes tab"/>
    <hyperlink ref="F48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104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105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5" r="C8">
        <v>17156</v>
      </c>
      <c s="35" r="D8">
        <v>18832</v>
      </c>
      <c s="35" r="E8">
        <v>17694</v>
      </c>
      <c s="25" r="F8">
        <v>9475</v>
      </c>
      <c s="25" r="G8">
        <v>8263</v>
      </c>
      <c s="35" r="H8">
        <v>10582</v>
      </c>
      <c s="25" r="I8">
        <v>8856</v>
      </c>
      <c s="25" r="J8">
        <v>9280</v>
      </c>
      <c s="35" r="K8">
        <v>12000</v>
      </c>
      <c s="35" r="L8">
        <v>13100</v>
      </c>
    </row>
    <row>
      <c s="22" r="A9">
        <v>2</v>
      </c>
      <c t="s" r="B9">
        <v>107</v>
      </c>
      <c s="36" r="C9">
        <v>162833</v>
      </c>
      <c s="36" r="D9">
        <v>246196</v>
      </c>
      <c s="36" r="E9">
        <v>256203</v>
      </c>
      <c s="36" r="F9">
        <v>230017</v>
      </c>
      <c s="36" r="G9">
        <v>188506</v>
      </c>
      <c s="36" r="H9">
        <v>267292</v>
      </c>
      <c s="36" r="I9">
        <v>251809</v>
      </c>
      <c s="36" r="J9">
        <v>187338</v>
      </c>
      <c s="36" r="K9">
        <v>223900</v>
      </c>
      <c s="36" r="L9">
        <v>307000</v>
      </c>
    </row>
    <row>
      <c s="22" r="A10">
        <v>3</v>
      </c>
      <c t="s" r="B10">
        <v>108</v>
      </c>
      <c s="36" r="C10">
        <v>142124</v>
      </c>
      <c s="36" r="D10">
        <v>159718</v>
      </c>
      <c s="36" r="E10">
        <v>178653</v>
      </c>
      <c s="36" r="F10">
        <v>194344</v>
      </c>
      <c s="36" r="G10">
        <v>173905</v>
      </c>
      <c s="36" r="H10">
        <v>258678</v>
      </c>
      <c s="36" r="I10">
        <v>308742</v>
      </c>
      <c s="36" r="J10">
        <v>261002</v>
      </c>
      <c s="36" r="K10">
        <v>383000</v>
      </c>
      <c s="36" r="L10">
        <v>447500</v>
      </c>
    </row>
    <row>
      <c s="22" r="A11">
        <v>4</v>
      </c>
      <c t="s" r="B11">
        <v>109</v>
      </c>
      <c s="25" r="C11">
        <v>5703</v>
      </c>
      <c s="35" r="D11">
        <v>10252</v>
      </c>
      <c s="25" r="E11">
        <v>9264</v>
      </c>
      <c s="25" r="F11">
        <v>7809</v>
      </c>
      <c s="35" r="G11">
        <v>16076</v>
      </c>
      <c s="23" r="H11">
        <v>842</v>
      </c>
      <c s="25" r="I11">
        <v>1309</v>
      </c>
      <c s="25" r="J11">
        <v>4714</v>
      </c>
      <c t="s" r="K11"/>
      <c t="s" r="L11"/>
    </row>
    <row>
      <c s="22" r="A12">
        <v>5</v>
      </c>
      <c t="s" r="B12">
        <v>110</v>
      </c>
      <c t="s" r="C12"/>
      <c t="s" r="D12"/>
      <c t="s" r="E12"/>
      <c t="s" r="F12"/>
      <c t="s" r="G12"/>
      <c t="s" r="H12"/>
      <c t="s" r="I12"/>
      <c t="s" r="J12"/>
      <c t="s" r="K12"/>
      <c t="s" r="L12"/>
    </row>
    <row>
      <c s="22" r="A13">
        <v>6</v>
      </c>
      <c t="s" r="B13">
        <v>111</v>
      </c>
      <c s="35" r="C13">
        <v>29599</v>
      </c>
      <c s="35" r="D13">
        <v>33917</v>
      </c>
      <c s="35" r="E13">
        <v>42477</v>
      </c>
      <c s="35" r="F13">
        <v>24840</v>
      </c>
      <c s="35" r="G13">
        <v>21829</v>
      </c>
      <c s="35" r="H13">
        <v>32628</v>
      </c>
      <c s="35" r="I13">
        <v>37626</v>
      </c>
      <c s="35" r="J13">
        <v>31182</v>
      </c>
      <c s="35" r="K13">
        <v>32000</v>
      </c>
      <c s="35" r="L13">
        <v>27900</v>
      </c>
    </row>
    <row>
      <c s="22" r="A14">
        <v>7</v>
      </c>
      <c t="s" r="B14">
        <v>112</v>
      </c>
      <c s="35" r="C14">
        <v>23554</v>
      </c>
      <c s="35" r="D14">
        <v>19964</v>
      </c>
      <c s="35" r="E14">
        <v>25480</v>
      </c>
      <c s="35" r="F14">
        <v>33270</v>
      </c>
      <c s="35" r="G14">
        <v>27026</v>
      </c>
      <c s="35" r="H14">
        <v>33204</v>
      </c>
      <c s="35" r="I14">
        <v>24009</v>
      </c>
      <c s="35" r="J14">
        <v>26511</v>
      </c>
      <c s="35" r="K14">
        <v>26600</v>
      </c>
      <c s="35" r="L14">
        <v>24100</v>
      </c>
    </row>
    <row>
      <c s="37" r="A15">
        <v>8</v>
      </c>
      <c s="20" t="s" r="B15">
        <v>113</v>
      </c>
      <c s="38" r="C15">
        <v>380969</v>
      </c>
      <c s="38" r="D15">
        <v>488879</v>
      </c>
      <c s="38" r="E15">
        <v>529771</v>
      </c>
      <c s="38" r="F15">
        <v>499755</v>
      </c>
      <c s="38" r="G15">
        <v>435605</v>
      </c>
      <c s="38" r="H15">
        <v>603226</v>
      </c>
      <c s="38" r="I15">
        <v>632351</v>
      </c>
      <c s="38" r="J15">
        <v>520027</v>
      </c>
      <c s="38" r="K15">
        <v>677500</v>
      </c>
      <c s="38" r="L15">
        <v>819600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114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5" r="C18">
        <v>22114</v>
      </c>
      <c s="35" r="D18">
        <v>26433</v>
      </c>
      <c s="35" r="E18">
        <v>21784</v>
      </c>
      <c s="35" r="F18">
        <v>20317</v>
      </c>
      <c s="35" r="G18">
        <v>22440</v>
      </c>
      <c s="35" r="H18">
        <v>33074</v>
      </c>
      <c s="35" r="I18">
        <v>35332</v>
      </c>
      <c s="35" r="J18">
        <v>34679</v>
      </c>
      <c s="35" r="K18">
        <v>35700</v>
      </c>
      <c s="35" r="L18">
        <v>36800</v>
      </c>
    </row>
    <row>
      <c s="29" r="A19">
        <v>10</v>
      </c>
      <c t="s" r="B19">
        <v>116</v>
      </c>
      <c s="35" r="C19">
        <v>13807</v>
      </c>
      <c s="35" r="D19">
        <v>17730</v>
      </c>
      <c s="35" r="E19">
        <v>16905</v>
      </c>
      <c s="35" r="F19">
        <v>16639</v>
      </c>
      <c s="35" r="G19">
        <v>17861</v>
      </c>
      <c s="35" r="H19">
        <v>21850</v>
      </c>
      <c s="35" r="I19">
        <v>25220</v>
      </c>
      <c s="35" r="J19">
        <v>27617</v>
      </c>
      <c s="35" r="K19">
        <v>27300</v>
      </c>
      <c s="35" r="L19">
        <v>29800</v>
      </c>
    </row>
    <row>
      <c s="29" r="A20">
        <v>11</v>
      </c>
      <c t="s" r="B20">
        <v>117</v>
      </c>
      <c s="25" r="C20">
        <v>9239</v>
      </c>
      <c s="35" r="D20">
        <v>10984</v>
      </c>
      <c s="35" r="E20">
        <v>10460</v>
      </c>
      <c s="25" r="F20">
        <v>4465</v>
      </c>
      <c s="25" r="G20">
        <v>6264</v>
      </c>
      <c s="35" r="H20">
        <v>12649</v>
      </c>
      <c s="25" r="I20">
        <v>9255</v>
      </c>
      <c s="25" r="J20">
        <v>9789</v>
      </c>
      <c s="25" r="K20">
        <v>9900</v>
      </c>
      <c s="35" r="L20">
        <v>10900</v>
      </c>
    </row>
    <row>
      <c s="29" r="A21">
        <v>12</v>
      </c>
      <c t="s" r="B21">
        <v>118</v>
      </c>
      <c s="35" r="C21">
        <v>14984</v>
      </c>
      <c s="35" r="D21">
        <v>14548</v>
      </c>
      <c s="35" r="E21">
        <v>19345</v>
      </c>
      <c s="35" r="F21">
        <v>15784</v>
      </c>
      <c s="35" r="G21">
        <v>18229</v>
      </c>
      <c s="35" r="H21">
        <v>20706</v>
      </c>
      <c s="35" r="I21">
        <v>22342</v>
      </c>
      <c s="35" r="J21">
        <v>17378</v>
      </c>
      <c s="35" r="K21">
        <v>18500</v>
      </c>
      <c s="35" r="L21">
        <v>19500</v>
      </c>
    </row>
    <row>
      <c s="29" r="A22">
        <v>13</v>
      </c>
      <c t="s" r="B22">
        <v>119</v>
      </c>
      <c s="35" r="C22">
        <v>29378</v>
      </c>
      <c s="35" r="D22">
        <v>37557</v>
      </c>
      <c s="35" r="E22">
        <v>40530</v>
      </c>
      <c s="35" r="F22">
        <v>40105</v>
      </c>
      <c s="35" r="G22">
        <v>33515</v>
      </c>
      <c s="35" r="H22">
        <v>49110</v>
      </c>
      <c s="35" r="I22">
        <v>30410</v>
      </c>
      <c s="35" r="J22">
        <v>43337</v>
      </c>
      <c s="35" r="K22">
        <v>46000</v>
      </c>
      <c s="35" r="L22">
        <v>56700</v>
      </c>
    </row>
    <row>
      <c s="29" r="A23">
        <v>14</v>
      </c>
      <c t="s" r="B23">
        <v>120</v>
      </c>
      <c s="25" r="C23">
        <v>1021</v>
      </c>
      <c s="25" r="D23">
        <v>1560</v>
      </c>
      <c s="25" r="E23">
        <v>1297</v>
      </c>
      <c s="23" r="F23">
        <v>933</v>
      </c>
      <c s="25" r="G23">
        <v>2396</v>
      </c>
      <c s="23" r="H23">
        <v>349</v>
      </c>
      <c s="29" r="I23">
        <v>14</v>
      </c>
      <c s="29" r="J23">
        <v>25</v>
      </c>
      <c s="25" r="K23">
        <v>2500</v>
      </c>
      <c s="23" r="L23">
        <v>900</v>
      </c>
    </row>
    <row>
      <c s="29" r="A24">
        <v>15</v>
      </c>
      <c t="s" r="B24">
        <v>121</v>
      </c>
      <c s="25" r="C24">
        <v>4914</v>
      </c>
      <c s="25" r="D24">
        <v>7416</v>
      </c>
      <c s="35" r="E24">
        <v>11001</v>
      </c>
      <c s="25" r="F24">
        <v>7508</v>
      </c>
      <c s="25" r="G24">
        <v>7834</v>
      </c>
      <c s="35" r="H24">
        <v>10607</v>
      </c>
      <c s="25" r="I24">
        <v>9977</v>
      </c>
      <c s="35" r="J24">
        <v>11243</v>
      </c>
      <c s="35" r="K24">
        <v>11100</v>
      </c>
      <c s="35" r="L24">
        <v>11700</v>
      </c>
    </row>
    <row>
      <c s="29" r="A25">
        <v>16</v>
      </c>
      <c t="s" r="B25">
        <v>122</v>
      </c>
      <c s="35" r="C25">
        <v>10546</v>
      </c>
      <c s="35" r="D25">
        <v>10940</v>
      </c>
      <c s="35" r="E25">
        <v>13678</v>
      </c>
      <c s="35" r="F25">
        <v>11601</v>
      </c>
      <c s="35" r="G25">
        <v>16816</v>
      </c>
      <c s="35" r="H25">
        <v>17023</v>
      </c>
      <c s="35" r="I25">
        <v>17029</v>
      </c>
      <c s="35" r="J25">
        <v>16862</v>
      </c>
      <c s="35" r="K25">
        <v>17200</v>
      </c>
      <c s="35" r="L25">
        <v>17700</v>
      </c>
    </row>
    <row>
      <c s="29" r="A26">
        <v>17</v>
      </c>
      <c t="s" r="B26">
        <v>123</v>
      </c>
      <c s="25" r="C26">
        <v>7596</v>
      </c>
      <c s="25" r="D26">
        <v>8487</v>
      </c>
      <c s="35" r="E26">
        <v>10237</v>
      </c>
      <c s="25" r="F26">
        <v>9752</v>
      </c>
      <c s="25" r="G26">
        <v>8749</v>
      </c>
      <c s="35" r="H26">
        <v>13328</v>
      </c>
      <c s="35" r="I26">
        <v>16263</v>
      </c>
      <c s="35" r="J26">
        <v>16376</v>
      </c>
      <c s="35" r="K26">
        <v>16600</v>
      </c>
      <c s="35" r="L26">
        <v>17000</v>
      </c>
    </row>
    <row>
      <c s="29" r="A27">
        <v>18</v>
      </c>
      <c t="s" r="B27">
        <v>124</v>
      </c>
      <c s="25" r="C27">
        <v>4568</v>
      </c>
      <c s="25" r="D27">
        <v>4322</v>
      </c>
      <c s="25" r="E27">
        <v>4097</v>
      </c>
      <c s="25" r="F27">
        <v>5014</v>
      </c>
      <c s="25" r="G27">
        <v>5108</v>
      </c>
      <c s="25" r="H27">
        <v>5925</v>
      </c>
      <c s="25" r="I27">
        <v>5552</v>
      </c>
      <c s="25" r="J27">
        <v>5908</v>
      </c>
      <c s="25" r="K27">
        <v>6300</v>
      </c>
      <c s="25" r="L27">
        <v>7000</v>
      </c>
    </row>
    <row>
      <c s="29" r="A28">
        <v>19</v>
      </c>
      <c t="s" r="B28">
        <v>125</v>
      </c>
      <c s="35" r="C28">
        <v>17180</v>
      </c>
      <c s="35" r="D28">
        <v>13353</v>
      </c>
      <c s="35" r="E28">
        <v>17794</v>
      </c>
      <c s="35" r="F28">
        <v>27426</v>
      </c>
      <c s="35" r="G28">
        <v>25416</v>
      </c>
      <c s="35" r="H28">
        <v>17837</v>
      </c>
      <c s="35" r="I28">
        <v>14492</v>
      </c>
      <c s="35" r="J28">
        <v>18041</v>
      </c>
      <c s="35" r="K28">
        <v>18800</v>
      </c>
      <c s="35" r="L28">
        <v>20600</v>
      </c>
    </row>
    <row>
      <c s="29" r="A29">
        <v>20</v>
      </c>
      <c t="s" r="B29">
        <v>126</v>
      </c>
      <c t="s" r="C29"/>
      <c t="s" r="D29"/>
      <c t="s" r="E29"/>
      <c s="25" r="F29">
        <v>2593</v>
      </c>
      <c s="25" r="G29">
        <v>3817</v>
      </c>
      <c s="25" r="H29">
        <v>4164</v>
      </c>
      <c s="25" r="I29">
        <v>4559</v>
      </c>
      <c s="25" r="J29">
        <v>4548</v>
      </c>
      <c s="25" r="K29">
        <v>4700</v>
      </c>
      <c s="25" r="L29">
        <v>4900</v>
      </c>
    </row>
    <row>
      <c s="29" r="A30">
        <v>21</v>
      </c>
      <c t="s" r="B30">
        <v>127</v>
      </c>
      <c s="23" r="C30">
        <v>377</v>
      </c>
      <c s="23" r="D30">
        <v>650</v>
      </c>
      <c s="23" r="E30">
        <v>489</v>
      </c>
      <c s="25" r="F30">
        <v>1399</v>
      </c>
      <c s="23" r="G30">
        <v>824</v>
      </c>
      <c s="23" r="H30">
        <v>517</v>
      </c>
      <c s="23" r="I30">
        <v>377</v>
      </c>
      <c s="25" r="J30">
        <v>1144</v>
      </c>
      <c s="25" r="K30">
        <v>1200</v>
      </c>
      <c s="25" r="L30">
        <v>1300</v>
      </c>
    </row>
    <row>
      <c s="29" r="A31">
        <v>22</v>
      </c>
      <c t="s" r="B31">
        <v>128</v>
      </c>
      <c s="35" r="C31">
        <v>11054</v>
      </c>
      <c s="35" r="D31">
        <v>13108</v>
      </c>
      <c s="35" r="E31">
        <v>10662</v>
      </c>
      <c s="25" r="F31">
        <v>9374</v>
      </c>
      <c s="25" r="G31">
        <v>9293</v>
      </c>
      <c s="35" r="H31">
        <v>12019</v>
      </c>
      <c s="35" r="I31">
        <v>17928</v>
      </c>
      <c s="35" r="J31">
        <v>17470</v>
      </c>
      <c s="35" r="K31">
        <v>17800</v>
      </c>
      <c s="35" r="L31">
        <v>18500</v>
      </c>
    </row>
    <row>
      <c s="29" r="A32">
        <v>23</v>
      </c>
      <c t="s" r="B32">
        <v>129</v>
      </c>
      <c s="25" r="C32">
        <v>4819</v>
      </c>
      <c s="25" r="D32">
        <v>1834</v>
      </c>
      <c s="25" r="E32">
        <v>5802</v>
      </c>
      <c s="25" r="F32">
        <v>4827</v>
      </c>
      <c s="25" r="G32">
        <v>1340</v>
      </c>
      <c s="25" r="H32">
        <v>2527</v>
      </c>
      <c s="25" r="I32">
        <v>2037</v>
      </c>
      <c s="25" r="J32">
        <v>8348</v>
      </c>
      <c s="25" r="K32">
        <v>4200</v>
      </c>
      <c s="25" r="L32">
        <v>4100</v>
      </c>
    </row>
    <row>
      <c s="29" r="A33">
        <v>24</v>
      </c>
      <c t="s" r="B33">
        <v>130</v>
      </c>
      <c s="35" r="C33">
        <v>28512</v>
      </c>
      <c s="35" r="D33">
        <v>31814</v>
      </c>
      <c s="35" r="E33">
        <v>42391</v>
      </c>
      <c s="35" r="F33">
        <v>29828</v>
      </c>
      <c s="35" r="G33">
        <v>32384</v>
      </c>
      <c s="35" r="H33">
        <v>37787</v>
      </c>
      <c s="35" r="I33">
        <v>53253</v>
      </c>
      <c s="35" r="J33">
        <v>54380</v>
      </c>
      <c s="35" r="K33">
        <v>57100</v>
      </c>
      <c s="35" r="L33">
        <v>62800</v>
      </c>
    </row>
    <row>
      <c s="29" r="A34">
        <v>25</v>
      </c>
      <c t="s" r="B34">
        <v>131</v>
      </c>
      <c s="25" r="C34">
        <v>7357</v>
      </c>
      <c s="25" r="D34">
        <v>7637</v>
      </c>
      <c s="25" r="E34">
        <v>9081</v>
      </c>
      <c s="25" r="F34">
        <v>8292</v>
      </c>
      <c s="25" r="G34">
        <v>8857</v>
      </c>
      <c s="35" r="H34">
        <v>11368</v>
      </c>
      <c s="35" r="I34">
        <v>14300</v>
      </c>
      <c s="35" r="J34">
        <v>10547</v>
      </c>
      <c s="35" r="K34">
        <v>10900</v>
      </c>
      <c s="35" r="L34">
        <v>11300</v>
      </c>
    </row>
    <row>
      <c s="29" r="A35">
        <v>26</v>
      </c>
      <c t="s" r="B35">
        <v>132</v>
      </c>
      <c s="35" r="C35">
        <v>15184</v>
      </c>
      <c s="35" r="D35">
        <v>15544</v>
      </c>
      <c s="35" r="E35">
        <v>15054</v>
      </c>
      <c s="35" r="F35">
        <v>14770</v>
      </c>
      <c s="35" r="G35">
        <v>16199</v>
      </c>
      <c s="35" r="H35">
        <v>19955</v>
      </c>
      <c s="35" r="I35">
        <v>18436</v>
      </c>
      <c s="35" r="J35">
        <v>21014</v>
      </c>
      <c s="35" r="K35">
        <v>22100</v>
      </c>
      <c s="35" r="L35">
        <v>23100</v>
      </c>
    </row>
    <row>
      <c s="39" r="A36">
        <v>27</v>
      </c>
      <c s="20" t="s" r="B36">
        <v>133</v>
      </c>
      <c s="38" r="C36">
        <v>202650</v>
      </c>
      <c s="38" r="D36">
        <v>223917</v>
      </c>
      <c s="38" r="E36">
        <v>250607</v>
      </c>
      <c s="38" r="F36">
        <v>230627</v>
      </c>
      <c s="38" r="G36">
        <v>237342</v>
      </c>
      <c s="38" r="H36">
        <v>290795</v>
      </c>
      <c s="38" r="I36">
        <v>296776</v>
      </c>
      <c s="38" r="J36">
        <v>318706</v>
      </c>
      <c s="38" r="K36">
        <v>327900</v>
      </c>
      <c s="38" r="L36">
        <v>354600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25" r="C38">
        <v>6505</v>
      </c>
      <c s="25" r="D38">
        <v>7662</v>
      </c>
      <c s="25" r="E38">
        <v>7066</v>
      </c>
      <c s="25" r="F38">
        <v>7947</v>
      </c>
      <c s="25" r="G38">
        <v>8298</v>
      </c>
      <c s="35" r="H38">
        <v>10287</v>
      </c>
      <c s="35" r="I38">
        <v>11488</v>
      </c>
      <c s="35" r="J38">
        <v>13432</v>
      </c>
      <c s="35" r="K38">
        <v>14900</v>
      </c>
      <c s="35" r="L38">
        <v>16200</v>
      </c>
    </row>
    <row>
      <c s="29" r="A39">
        <v>29</v>
      </c>
      <c t="s" r="B39">
        <v>135</v>
      </c>
      <c s="25" r="C39">
        <v>1631</v>
      </c>
      <c s="25" r="D39">
        <v>1914</v>
      </c>
      <c s="25" r="E39">
        <v>2340</v>
      </c>
      <c s="25" r="F39">
        <v>1467</v>
      </c>
      <c s="25" r="G39">
        <v>2517</v>
      </c>
      <c s="25" r="H39">
        <v>2827</v>
      </c>
      <c s="25" r="I39">
        <v>2706</v>
      </c>
      <c s="25" r="J39">
        <v>2849</v>
      </c>
      <c s="25" r="K39">
        <v>3000</v>
      </c>
      <c s="25" r="L39">
        <v>3100</v>
      </c>
    </row>
    <row>
      <c s="29" r="A40">
        <v>30</v>
      </c>
      <c t="s" r="B40">
        <v>136</v>
      </c>
      <c s="35" r="C40">
        <v>14181</v>
      </c>
      <c s="35" r="D40">
        <v>14611</v>
      </c>
      <c s="35" r="E40">
        <v>15307</v>
      </c>
      <c s="35" r="F40">
        <v>13652</v>
      </c>
      <c s="35" r="G40">
        <v>16084</v>
      </c>
      <c s="35" r="H40">
        <v>18922</v>
      </c>
      <c s="35" r="I40">
        <v>19871</v>
      </c>
      <c s="35" r="J40">
        <v>21871</v>
      </c>
      <c s="35" r="K40">
        <v>24100</v>
      </c>
      <c s="35" r="L40">
        <v>24800</v>
      </c>
    </row>
    <row>
      <c s="29" r="A41">
        <v>31</v>
      </c>
      <c t="s" r="B41">
        <v>137</v>
      </c>
      <c s="25" r="C41">
        <v>4414</v>
      </c>
      <c s="25" r="D41">
        <v>1595</v>
      </c>
      <c s="25" r="E41">
        <v>2117</v>
      </c>
      <c s="25" r="F41">
        <v>2377</v>
      </c>
      <c t="s" r="G41"/>
      <c s="25" r="H41">
        <v>3023</v>
      </c>
      <c s="25" r="I41">
        <v>3210</v>
      </c>
      <c s="25" r="J41">
        <v>3557</v>
      </c>
      <c s="25" r="K41">
        <v>3600</v>
      </c>
      <c s="25" r="L41">
        <v>3800</v>
      </c>
    </row>
    <row>
      <c s="29" r="A42">
        <v>32</v>
      </c>
      <c t="s" r="B42">
        <v>138</v>
      </c>
      <c s="35" r="C42">
        <v>56563</v>
      </c>
      <c s="35" r="D42">
        <v>50494</v>
      </c>
      <c s="35" r="E42">
        <v>48039</v>
      </c>
      <c s="35" r="F42">
        <v>42583</v>
      </c>
      <c s="35" r="G42">
        <v>42910</v>
      </c>
      <c s="35" r="H42">
        <v>53330</v>
      </c>
      <c s="35" r="I42">
        <v>83255</v>
      </c>
      <c s="35" r="J42">
        <v>88247</v>
      </c>
      <c s="35" r="K42">
        <v>82000</v>
      </c>
      <c s="35" r="L42">
        <v>67600</v>
      </c>
    </row>
    <row>
      <c s="29" r="A43">
        <v>33</v>
      </c>
      <c t="s" r="B43">
        <v>139</v>
      </c>
      <c s="35" r="C43">
        <v>13715</v>
      </c>
      <c s="35" r="D43">
        <v>16835</v>
      </c>
      <c s="35" r="E43">
        <v>18597</v>
      </c>
      <c s="35" r="F43">
        <v>13287</v>
      </c>
      <c s="35" r="G43">
        <v>14416</v>
      </c>
      <c s="35" r="H43">
        <v>19309</v>
      </c>
      <c s="35" r="I43">
        <v>31549</v>
      </c>
      <c s="35" r="J43">
        <v>33865</v>
      </c>
      <c s="35" r="K43">
        <v>34500</v>
      </c>
      <c s="35" r="L43">
        <v>35200</v>
      </c>
    </row>
    <row>
      <c s="39" r="A44">
        <v>34</v>
      </c>
      <c s="20" t="s" r="B44">
        <v>140</v>
      </c>
      <c s="40" r="C44">
        <v>97009</v>
      </c>
      <c s="40" r="D44">
        <v>93111</v>
      </c>
      <c s="40" r="E44">
        <v>93466</v>
      </c>
      <c s="40" r="F44">
        <v>81313</v>
      </c>
      <c s="40" r="G44">
        <v>84225</v>
      </c>
      <c s="38" r="H44">
        <v>107698</v>
      </c>
      <c s="38" r="I44">
        <v>152079</v>
      </c>
      <c s="38" r="J44">
        <v>163821</v>
      </c>
      <c s="38" r="K44">
        <v>162100</v>
      </c>
      <c s="38" r="L44">
        <v>150700</v>
      </c>
    </row>
    <row>
      <c s="39" r="A45">
        <v>35</v>
      </c>
      <c s="20" t="s" r="B45">
        <v>141</v>
      </c>
      <c s="38" r="C45">
        <v>299659</v>
      </c>
      <c s="38" r="D45">
        <v>317028</v>
      </c>
      <c s="38" r="E45">
        <v>344073</v>
      </c>
      <c s="38" r="F45">
        <v>311940</v>
      </c>
      <c s="38" r="G45">
        <v>321567</v>
      </c>
      <c s="38" r="H45">
        <v>398493</v>
      </c>
      <c s="38" r="I45">
        <v>448855</v>
      </c>
      <c s="38" r="J45">
        <v>482527</v>
      </c>
      <c s="38" r="K45">
        <v>490000</v>
      </c>
      <c s="38" r="L45">
        <v>505300</v>
      </c>
    </row>
    <row>
      <c s="29" r="A46">
        <v>36</v>
      </c>
      <c t="s" r="B46">
        <v>142</v>
      </c>
      <c s="35" r="C46">
        <v>23250</v>
      </c>
      <c s="35" r="D46">
        <v>22708</v>
      </c>
      <c s="35" r="E46">
        <v>23380</v>
      </c>
      <c s="35" r="F46">
        <v>22539</v>
      </c>
      <c s="35" r="G46">
        <v>23017</v>
      </c>
      <c s="35" r="H46">
        <v>24299</v>
      </c>
      <c s="35" r="I46">
        <v>27586</v>
      </c>
      <c s="35" r="J46">
        <v>28692</v>
      </c>
      <c s="35" r="K46">
        <v>27600</v>
      </c>
      <c s="35" r="L46">
        <v>29700</v>
      </c>
    </row>
    <row>
      <c s="39" r="A47">
        <v>37</v>
      </c>
      <c s="20" t="s" r="B47">
        <v>143</v>
      </c>
      <c s="38" r="C47">
        <v>322909</v>
      </c>
      <c s="38" r="D47">
        <v>339736</v>
      </c>
      <c s="38" r="E47">
        <v>367453</v>
      </c>
      <c s="38" r="F47">
        <v>334479</v>
      </c>
      <c s="38" r="G47">
        <v>344584</v>
      </c>
      <c s="38" r="H47">
        <v>422792</v>
      </c>
      <c s="38" r="I47">
        <v>476441</v>
      </c>
      <c s="38" r="J47">
        <v>511219</v>
      </c>
      <c s="38" r="K47">
        <v>517600</v>
      </c>
      <c s="38" r="L47">
        <v>535000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9" r="A49">
        <v>38</v>
      </c>
      <c s="20" t="s" r="B49">
        <v>144</v>
      </c>
      <c s="40" r="C49">
        <v>58060</v>
      </c>
      <c s="38" r="D49">
        <v>149143</v>
      </c>
      <c s="38" r="E49">
        <v>162318</v>
      </c>
      <c s="38" r="F49">
        <v>165276</v>
      </c>
      <c s="40" r="G49">
        <v>91021</v>
      </c>
      <c s="38" r="H49">
        <v>180434</v>
      </c>
      <c s="38" r="I49">
        <v>155910</v>
      </c>
      <c s="41" r="J49">
        <v>8808</v>
      </c>
      <c s="38" r="K49">
        <v>159900</v>
      </c>
      <c s="38" r="L49">
        <v>284600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4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145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146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147</v>
      </c>
      <c s="31" r="C8">
        <v>10.05</v>
      </c>
      <c s="24" r="D8">
        <v>9.69</v>
      </c>
      <c s="24" r="E8">
        <v>9.60</v>
      </c>
      <c s="24" r="F8">
        <v>5.80</v>
      </c>
      <c s="24" r="G8">
        <v>5.55</v>
      </c>
      <c s="24" r="H8">
        <v>7.19</v>
      </c>
      <c s="24" r="I8">
        <v>5.18</v>
      </c>
      <c s="24" r="J8">
        <v>5.92</v>
      </c>
      <c s="24" r="K8">
        <v>8.09</v>
      </c>
      <c s="24" r="L8">
        <v>8.91</v>
      </c>
    </row>
    <row>
      <c s="22" r="A9">
        <v>2</v>
      </c>
      <c t="s" r="B9">
        <v>148</v>
      </c>
      <c s="31" r="C9">
        <v>95.39</v>
      </c>
      <c s="30" r="D9">
        <v>126.71</v>
      </c>
      <c s="30" r="E9">
        <v>139.01</v>
      </c>
      <c s="30" r="F9">
        <v>140.68</v>
      </c>
      <c s="30" r="G9">
        <v>126.51</v>
      </c>
      <c s="30" r="H9">
        <v>181.58</v>
      </c>
      <c s="30" r="I9">
        <v>147.34</v>
      </c>
      <c s="30" r="J9">
        <v>119.48</v>
      </c>
      <c s="30" r="K9">
        <v>150.88</v>
      </c>
      <c s="30" r="L9">
        <v>208.84</v>
      </c>
    </row>
    <row>
      <c s="22" r="A10">
        <v>3</v>
      </c>
      <c t="s" r="B10">
        <v>149</v>
      </c>
      <c s="30" r="C10">
        <v>105.44</v>
      </c>
      <c s="27" r="D10">
        <v>136.4</v>
      </c>
      <c s="30" r="E10">
        <v>148.61</v>
      </c>
      <c s="30" r="F10">
        <v>146.48</v>
      </c>
      <c s="30" r="G10">
        <v>132.06</v>
      </c>
      <c s="30" r="H10">
        <v>188.77</v>
      </c>
      <c s="30" r="I10">
        <v>152.52</v>
      </c>
      <c s="27" r="J10">
        <v>125.4</v>
      </c>
      <c s="30" r="K10">
        <v>158.97</v>
      </c>
      <c s="30" r="L10">
        <v>217.75</v>
      </c>
    </row>
    <row>
      <c s="22" r="A11">
        <v>4</v>
      </c>
      <c s="42" t="s" r="B11">
        <v>150</v>
      </c>
      <c s="24" r="C11">
        <v>8.78</v>
      </c>
      <c s="24" r="D11">
        <v>7.49</v>
      </c>
      <c s="31" r="E11">
        <v>10.50</v>
      </c>
      <c s="24" r="F11">
        <v>9.65</v>
      </c>
      <c s="31" r="G11">
        <v>12.23</v>
      </c>
      <c s="31" r="H11">
        <v>14.07</v>
      </c>
      <c s="31" r="I11">
        <v>13.07</v>
      </c>
      <c s="31" r="J11">
        <v>11.08</v>
      </c>
      <c s="31" r="K11">
        <v>12.47</v>
      </c>
      <c s="31" r="L11">
        <v>13.27</v>
      </c>
    </row>
    <row>
      <c s="22" r="A12">
        <v>5</v>
      </c>
      <c t="s" r="B12">
        <v>151</v>
      </c>
      <c s="30" r="C12">
        <v>109.16</v>
      </c>
      <c s="30" r="D12">
        <v>109.40</v>
      </c>
      <c s="30" r="E12">
        <v>125.90</v>
      </c>
      <c s="30" r="F12">
        <v>116.72</v>
      </c>
      <c s="30" r="G12">
        <v>102.36</v>
      </c>
      <c s="30" r="H12">
        <v>130.38</v>
      </c>
      <c s="30" r="I12">
        <v>126.33</v>
      </c>
      <c s="30" r="J12">
        <v>120.22</v>
      </c>
      <c s="30" r="K12">
        <v>180.41</v>
      </c>
      <c s="30" r="L12">
        <v>192.31</v>
      </c>
    </row>
    <row>
      <c s="22" r="A13">
        <v>6</v>
      </c>
      <c t="s" r="B13">
        <v>152</v>
      </c>
      <c s="31" r="C13">
        <v>98.33</v>
      </c>
      <c s="30" r="D13">
        <v>115.19</v>
      </c>
      <c s="30" r="E13">
        <v>147.05</v>
      </c>
      <c s="30" r="F13">
        <v>113.17</v>
      </c>
      <c s="30" r="G13">
        <v>334.92</v>
      </c>
      <c s="31" r="H13">
        <v>44.32</v>
      </c>
      <c s="31" r="I13">
        <v>30.44</v>
      </c>
      <c s="30" r="J13">
        <v>114.98</v>
      </c>
      <c t="s" r="K13"/>
      <c t="s" r="L13"/>
    </row>
    <row>
      <c s="22" r="A14">
        <v>7</v>
      </c>
      <c t="s" r="B14">
        <v>153</v>
      </c>
      <c t="s" r="C14"/>
      <c t="s" r="D14"/>
      <c t="s" r="E14"/>
      <c t="s" r="F14"/>
      <c t="s" r="G14"/>
      <c t="s" r="H14"/>
      <c t="s" r="I14"/>
      <c t="s" r="J14"/>
      <c t="s" r="K14"/>
      <c t="s" r="L14"/>
    </row>
    <row>
      <c s="37" r="A15">
        <v>8</v>
      </c>
      <c s="20" t="s" r="B15">
        <v>154</v>
      </c>
      <c s="43" r="C15">
        <v>124.42</v>
      </c>
      <c s="43" r="D15">
        <v>139.64</v>
      </c>
      <c s="43" r="E15">
        <v>158.28</v>
      </c>
      <c s="43" r="F15">
        <v>148.74</v>
      </c>
      <c s="43" r="G15">
        <v>133.21</v>
      </c>
      <c s="43" r="H15">
        <v>173.39</v>
      </c>
      <c s="43" r="I15">
        <v>152.01</v>
      </c>
      <c s="43" r="J15">
        <v>137.61</v>
      </c>
      <c s="43" r="K15">
        <v>187.83</v>
      </c>
      <c s="43" r="L15">
        <v>215.85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155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24" r="C18">
        <v>7.22</v>
      </c>
      <c s="24" r="D18">
        <v>7.55</v>
      </c>
      <c s="24" r="E18">
        <v>6.51</v>
      </c>
      <c s="24" r="F18">
        <v>6.05</v>
      </c>
      <c s="24" r="G18">
        <v>6.86</v>
      </c>
      <c s="24" r="H18">
        <v>9.51</v>
      </c>
      <c s="24" r="I18">
        <v>8.49</v>
      </c>
      <c s="24" r="J18">
        <v>9.18</v>
      </c>
      <c s="24" r="K18">
        <v>9.90</v>
      </c>
      <c s="24" r="L18">
        <v>9.69</v>
      </c>
    </row>
    <row>
      <c s="29" r="A19">
        <v>10</v>
      </c>
      <c t="s" r="B19">
        <v>116</v>
      </c>
      <c s="24" r="C19">
        <v>4.51</v>
      </c>
      <c s="24" r="D19">
        <v>5.06</v>
      </c>
      <c s="24" r="E19">
        <v>5.05</v>
      </c>
      <c s="24" r="F19">
        <v>4.95</v>
      </c>
      <c s="24" r="G19">
        <v>5.46</v>
      </c>
      <c s="24" r="H19">
        <v>6.28</v>
      </c>
      <c s="24" r="I19">
        <v>6.06</v>
      </c>
      <c s="24" r="J19">
        <v>7.31</v>
      </c>
      <c s="24" r="K19">
        <v>7.57</v>
      </c>
      <c s="24" r="L19">
        <v>7.85</v>
      </c>
    </row>
    <row>
      <c s="29" r="A20">
        <v>11</v>
      </c>
      <c t="s" r="B20">
        <v>117</v>
      </c>
      <c s="24" r="C20">
        <v>3.02</v>
      </c>
      <c s="24" r="D20">
        <v>3.14</v>
      </c>
      <c s="24" r="E20">
        <v>3.13</v>
      </c>
      <c s="24" r="F20">
        <v>1.33</v>
      </c>
      <c s="24" r="G20">
        <v>1.92</v>
      </c>
      <c s="24" r="H20">
        <v>3.64</v>
      </c>
      <c s="24" r="I20">
        <v>2.22</v>
      </c>
      <c s="24" r="J20">
        <v>2.59</v>
      </c>
      <c s="24" r="K20">
        <v>2.74</v>
      </c>
      <c s="24" r="L20">
        <v>2.87</v>
      </c>
    </row>
    <row>
      <c s="29" r="A21">
        <v>12</v>
      </c>
      <c t="s" r="B21">
        <v>118</v>
      </c>
      <c s="24" r="C21">
        <v>4.89</v>
      </c>
      <c s="24" r="D21">
        <v>4.16</v>
      </c>
      <c s="24" r="E21">
        <v>5.78</v>
      </c>
      <c s="24" r="F21">
        <v>4.70</v>
      </c>
      <c s="24" r="G21">
        <v>5.57</v>
      </c>
      <c s="24" r="H21">
        <v>5.95</v>
      </c>
      <c s="24" r="I21">
        <v>5.37</v>
      </c>
      <c s="24" r="J21">
        <v>4.60</v>
      </c>
      <c s="24" r="K21">
        <v>5.13</v>
      </c>
      <c s="24" r="L21">
        <v>5.14</v>
      </c>
    </row>
    <row>
      <c s="29" r="A22">
        <v>13</v>
      </c>
      <c t="s" r="B22">
        <v>119</v>
      </c>
      <c s="24" r="C22">
        <v>9.59</v>
      </c>
      <c s="31" r="D22">
        <v>10.73</v>
      </c>
      <c s="31" r="E22">
        <v>12.11</v>
      </c>
      <c s="31" r="F22">
        <v>11.94</v>
      </c>
      <c s="31" r="G22">
        <v>10.25</v>
      </c>
      <c s="31" r="H22">
        <v>14.12</v>
      </c>
      <c s="24" r="I22">
        <v>7.31</v>
      </c>
      <c s="31" r="J22">
        <v>11.47</v>
      </c>
      <c s="31" r="K22">
        <v>12.75</v>
      </c>
      <c s="31" r="L22">
        <v>14.93</v>
      </c>
    </row>
    <row>
      <c s="29" r="A23">
        <v>14</v>
      </c>
      <c t="s" r="B23">
        <v>120</v>
      </c>
      <c s="24" r="C23">
        <v>0.33</v>
      </c>
      <c s="24" r="D23">
        <v>0.45</v>
      </c>
      <c s="24" r="E23">
        <v>0.39</v>
      </c>
      <c s="24" r="F23">
        <v>0.28</v>
      </c>
      <c s="24" r="G23">
        <v>0.73</v>
      </c>
      <c s="24" r="H23">
        <v>0.10</v>
      </c>
      <c t="s" r="I23"/>
      <c s="24" r="J23">
        <v>0.01</v>
      </c>
      <c s="24" r="K23">
        <v>0.69</v>
      </c>
      <c s="24" r="L23">
        <v>0.24</v>
      </c>
    </row>
    <row>
      <c s="29" r="A24">
        <v>15</v>
      </c>
      <c t="s" r="B24">
        <v>121</v>
      </c>
      <c s="24" r="C24">
        <v>1.60</v>
      </c>
      <c s="24" r="D24">
        <v>2.12</v>
      </c>
      <c s="24" r="E24">
        <v>3.29</v>
      </c>
      <c s="24" r="F24">
        <v>2.23</v>
      </c>
      <c s="24" r="G24">
        <v>2.40</v>
      </c>
      <c s="24" r="H24">
        <v>3.05</v>
      </c>
      <c s="24" r="I24">
        <v>2.40</v>
      </c>
      <c s="24" r="J24">
        <v>2.98</v>
      </c>
      <c s="24" r="K24">
        <v>3.08</v>
      </c>
      <c s="24" r="L24">
        <v>3.08</v>
      </c>
    </row>
    <row>
      <c s="29" r="A25">
        <v>16</v>
      </c>
      <c t="s" r="B25">
        <v>122</v>
      </c>
      <c s="24" r="C25">
        <v>3.44</v>
      </c>
      <c s="24" r="D25">
        <v>3.12</v>
      </c>
      <c s="24" r="E25">
        <v>4.09</v>
      </c>
      <c s="24" r="F25">
        <v>3.45</v>
      </c>
      <c s="24" r="G25">
        <v>5.14</v>
      </c>
      <c s="24" r="H25">
        <v>4.89</v>
      </c>
      <c s="24" r="I25">
        <v>4.09</v>
      </c>
      <c s="24" r="J25">
        <v>4.46</v>
      </c>
      <c s="24" r="K25">
        <v>4.77</v>
      </c>
      <c s="24" r="L25">
        <v>4.66</v>
      </c>
    </row>
    <row>
      <c s="29" r="A26">
        <v>17</v>
      </c>
      <c t="s" r="B26">
        <v>123</v>
      </c>
      <c s="24" r="C26">
        <v>2.48</v>
      </c>
      <c s="24" r="D26">
        <v>2.42</v>
      </c>
      <c s="24" r="E26">
        <v>3.06</v>
      </c>
      <c s="24" r="F26">
        <v>2.90</v>
      </c>
      <c s="24" r="G26">
        <v>2.68</v>
      </c>
      <c s="24" r="H26">
        <v>3.83</v>
      </c>
      <c s="24" r="I26">
        <v>3.91</v>
      </c>
      <c s="24" r="J26">
        <v>4.33</v>
      </c>
      <c s="24" r="K26">
        <v>4.60</v>
      </c>
      <c s="24" r="L26">
        <v>4.48</v>
      </c>
    </row>
    <row>
      <c s="29" r="A27">
        <v>18</v>
      </c>
      <c t="s" r="B27">
        <v>124</v>
      </c>
      <c s="24" r="C27">
        <v>1.49</v>
      </c>
      <c s="24" r="D27">
        <v>1.23</v>
      </c>
      <c s="24" r="E27">
        <v>1.22</v>
      </c>
      <c s="24" r="F27">
        <v>1.49</v>
      </c>
      <c s="24" r="G27">
        <v>1.56</v>
      </c>
      <c s="24" r="H27">
        <v>1.70</v>
      </c>
      <c s="24" r="I27">
        <v>1.33</v>
      </c>
      <c s="24" r="J27">
        <v>1.56</v>
      </c>
      <c s="24" r="K27">
        <v>1.75</v>
      </c>
      <c s="24" r="L27">
        <v>1.84</v>
      </c>
    </row>
    <row>
      <c s="29" r="A28">
        <v>19</v>
      </c>
      <c t="s" r="B28">
        <v>125</v>
      </c>
      <c s="24" r="C28">
        <v>5.61</v>
      </c>
      <c s="24" r="D28">
        <v>3.81</v>
      </c>
      <c s="24" r="E28">
        <v>5.32</v>
      </c>
      <c s="24" r="F28">
        <v>8.16</v>
      </c>
      <c s="24" r="G28">
        <v>7.77</v>
      </c>
      <c s="24" r="H28">
        <v>5.13</v>
      </c>
      <c s="24" r="I28">
        <v>3.48</v>
      </c>
      <c s="24" r="J28">
        <v>4.77</v>
      </c>
      <c s="24" r="K28">
        <v>5.21</v>
      </c>
      <c s="24" r="L28">
        <v>5.43</v>
      </c>
    </row>
    <row>
      <c s="29" r="A29">
        <v>20</v>
      </c>
      <c t="s" r="B29">
        <v>126</v>
      </c>
      <c t="s" r="C29"/>
      <c t="s" r="D29"/>
      <c t="s" r="E29"/>
      <c s="24" r="F29">
        <v>0.77</v>
      </c>
      <c s="24" r="G29">
        <v>1.17</v>
      </c>
      <c s="24" r="H29">
        <v>1.20</v>
      </c>
      <c s="24" r="I29">
        <v>1.10</v>
      </c>
      <c s="24" r="J29">
        <v>1.20</v>
      </c>
      <c s="24" r="K29">
        <v>1.30</v>
      </c>
      <c s="24" r="L29">
        <v>1.29</v>
      </c>
    </row>
    <row>
      <c s="29" r="A30">
        <v>21</v>
      </c>
      <c t="s" r="B30">
        <v>127</v>
      </c>
      <c s="24" r="C30">
        <v>0.12</v>
      </c>
      <c s="24" r="D30">
        <v>0.19</v>
      </c>
      <c s="24" r="E30">
        <v>0.15</v>
      </c>
      <c s="24" r="F30">
        <v>0.42</v>
      </c>
      <c s="24" r="G30">
        <v>0.25</v>
      </c>
      <c s="24" r="H30">
        <v>0.15</v>
      </c>
      <c s="24" r="I30">
        <v>0.09</v>
      </c>
      <c s="24" r="J30">
        <v>0.30</v>
      </c>
      <c s="24" r="K30">
        <v>0.33</v>
      </c>
      <c s="24" r="L30">
        <v>0.34</v>
      </c>
    </row>
    <row>
      <c s="29" r="A31">
        <v>22</v>
      </c>
      <c t="s" r="B31">
        <v>128</v>
      </c>
      <c s="24" r="C31">
        <v>3.61</v>
      </c>
      <c s="24" r="D31">
        <v>3.74</v>
      </c>
      <c s="24" r="E31">
        <v>3.19</v>
      </c>
      <c s="24" r="F31">
        <v>2.79</v>
      </c>
      <c s="24" r="G31">
        <v>2.84</v>
      </c>
      <c s="24" r="H31">
        <v>3.45</v>
      </c>
      <c s="24" r="I31">
        <v>4.31</v>
      </c>
      <c s="24" r="J31">
        <v>4.62</v>
      </c>
      <c s="24" r="K31">
        <v>4.93</v>
      </c>
      <c s="24" r="L31">
        <v>4.87</v>
      </c>
    </row>
    <row>
      <c s="29" r="A32">
        <v>23</v>
      </c>
      <c t="s" r="B32">
        <v>129</v>
      </c>
      <c s="24" r="C32">
        <v>1.57</v>
      </c>
      <c s="24" r="D32">
        <v>0.52</v>
      </c>
      <c s="24" r="E32">
        <v>1.73</v>
      </c>
      <c s="24" r="F32">
        <v>1.44</v>
      </c>
      <c s="24" r="G32">
        <v>0.41</v>
      </c>
      <c s="24" r="H32">
        <v>0.73</v>
      </c>
      <c s="24" r="I32">
        <v>0.49</v>
      </c>
      <c s="24" r="J32">
        <v>2.21</v>
      </c>
      <c s="24" r="K32">
        <v>1.16</v>
      </c>
      <c s="24" r="L32">
        <v>1.08</v>
      </c>
    </row>
    <row>
      <c s="29" r="A33">
        <v>24</v>
      </c>
      <c t="s" r="B33">
        <v>130</v>
      </c>
      <c s="24" r="C33">
        <v>9.31</v>
      </c>
      <c s="24" r="D33">
        <v>9.09</v>
      </c>
      <c s="31" r="E33">
        <v>12.67</v>
      </c>
      <c s="24" r="F33">
        <v>8.88</v>
      </c>
      <c s="24" r="G33">
        <v>9.90</v>
      </c>
      <c s="31" r="H33">
        <v>10.86</v>
      </c>
      <c s="31" r="I33">
        <v>12.80</v>
      </c>
      <c s="31" r="J33">
        <v>14.39</v>
      </c>
      <c s="31" r="K33">
        <v>15.83</v>
      </c>
      <c s="31" r="L33">
        <v>16.54</v>
      </c>
    </row>
    <row>
      <c s="29" r="A34">
        <v>25</v>
      </c>
      <c t="s" r="B34">
        <v>131</v>
      </c>
      <c s="24" r="C34">
        <v>2.40</v>
      </c>
      <c s="24" r="D34">
        <v>2.18</v>
      </c>
      <c s="24" r="E34">
        <v>2.71</v>
      </c>
      <c s="24" r="F34">
        <v>2.47</v>
      </c>
      <c s="24" r="G34">
        <v>2.71</v>
      </c>
      <c s="24" r="H34">
        <v>3.27</v>
      </c>
      <c s="24" r="I34">
        <v>3.44</v>
      </c>
      <c s="24" r="J34">
        <v>2.79</v>
      </c>
      <c s="24" r="K34">
        <v>3.02</v>
      </c>
      <c s="24" r="L34">
        <v>2.98</v>
      </c>
    </row>
    <row>
      <c s="29" r="A35">
        <v>26</v>
      </c>
      <c t="s" r="B35">
        <v>132</v>
      </c>
      <c s="24" r="C35">
        <v>4.96</v>
      </c>
      <c s="24" r="D35">
        <v>4.44</v>
      </c>
      <c s="24" r="E35">
        <v>4.50</v>
      </c>
      <c s="24" r="F35">
        <v>4.40</v>
      </c>
      <c s="24" r="G35">
        <v>4.95</v>
      </c>
      <c s="24" r="H35">
        <v>5.74</v>
      </c>
      <c s="24" r="I35">
        <v>4.43</v>
      </c>
      <c s="24" r="J35">
        <v>5.56</v>
      </c>
      <c s="24" r="K35">
        <v>6.13</v>
      </c>
      <c s="24" r="L35">
        <v>6.08</v>
      </c>
    </row>
    <row>
      <c s="39" r="A36">
        <v>27</v>
      </c>
      <c s="20" t="s" r="B36">
        <v>133</v>
      </c>
      <c s="44" r="C36">
        <v>66.18</v>
      </c>
      <c s="44" r="D36">
        <v>63.96</v>
      </c>
      <c s="44" r="E36">
        <v>74.88</v>
      </c>
      <c s="44" r="F36">
        <v>68.64</v>
      </c>
      <c s="44" r="G36">
        <v>72.58</v>
      </c>
      <c s="44" r="H36">
        <v>83.59</v>
      </c>
      <c s="44" r="I36">
        <v>71.34</v>
      </c>
      <c s="44" r="J36">
        <v>84.34</v>
      </c>
      <c s="44" r="K36">
        <v>90.91</v>
      </c>
      <c s="44" r="L36">
        <v>93.39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24" r="C38">
        <v>2.12</v>
      </c>
      <c s="24" r="D38">
        <v>2.19</v>
      </c>
      <c s="24" r="E38">
        <v>2.11</v>
      </c>
      <c s="24" r="F38">
        <v>2.37</v>
      </c>
      <c s="24" r="G38">
        <v>2.54</v>
      </c>
      <c s="24" r="H38">
        <v>2.96</v>
      </c>
      <c s="24" r="I38">
        <v>2.76</v>
      </c>
      <c s="24" r="J38">
        <v>3.55</v>
      </c>
      <c s="24" r="K38">
        <v>4.13</v>
      </c>
      <c s="24" r="L38">
        <v>4.27</v>
      </c>
    </row>
    <row>
      <c s="29" r="A39">
        <v>29</v>
      </c>
      <c t="s" r="B39">
        <v>135</v>
      </c>
      <c s="24" r="C39">
        <v>0.53</v>
      </c>
      <c s="24" r="D39">
        <v>0.55</v>
      </c>
      <c s="24" r="E39">
        <v>0.70</v>
      </c>
      <c s="24" r="F39">
        <v>0.44</v>
      </c>
      <c s="24" r="G39">
        <v>0.77</v>
      </c>
      <c s="24" r="H39">
        <v>0.81</v>
      </c>
      <c s="24" r="I39">
        <v>0.65</v>
      </c>
      <c s="24" r="J39">
        <v>0.75</v>
      </c>
      <c s="24" r="K39">
        <v>0.83</v>
      </c>
      <c s="24" r="L39">
        <v>0.82</v>
      </c>
    </row>
    <row>
      <c s="29" r="A40">
        <v>30</v>
      </c>
      <c t="s" r="B40">
        <v>136</v>
      </c>
      <c s="24" r="C40">
        <v>4.63</v>
      </c>
      <c s="24" r="D40">
        <v>4.17</v>
      </c>
      <c s="24" r="E40">
        <v>4.57</v>
      </c>
      <c s="24" r="F40">
        <v>4.06</v>
      </c>
      <c s="24" r="G40">
        <v>4.92</v>
      </c>
      <c s="24" r="H40">
        <v>5.44</v>
      </c>
      <c s="24" r="I40">
        <v>4.78</v>
      </c>
      <c s="24" r="J40">
        <v>5.79</v>
      </c>
      <c s="24" r="K40">
        <v>6.68</v>
      </c>
      <c s="24" r="L40">
        <v>6.53</v>
      </c>
    </row>
    <row>
      <c s="29" r="A41">
        <v>31</v>
      </c>
      <c t="s" r="B41">
        <v>137</v>
      </c>
      <c s="24" r="C41">
        <v>1.44</v>
      </c>
      <c s="24" r="D41">
        <v>0.46</v>
      </c>
      <c s="24" r="E41">
        <v>0.63</v>
      </c>
      <c s="24" r="F41">
        <v>0.71</v>
      </c>
      <c t="s" r="G41"/>
      <c s="24" r="H41">
        <v>0.87</v>
      </c>
      <c s="24" r="I41">
        <v>0.77</v>
      </c>
      <c s="24" r="J41">
        <v>0.94</v>
      </c>
      <c s="24" r="K41">
        <v>1.00</v>
      </c>
      <c s="24" r="L41">
        <v>1.00</v>
      </c>
    </row>
    <row>
      <c s="29" r="A42">
        <v>32</v>
      </c>
      <c t="s" r="B42">
        <v>138</v>
      </c>
      <c s="31" r="C42">
        <v>18.47</v>
      </c>
      <c s="31" r="D42">
        <v>14.42</v>
      </c>
      <c s="31" r="E42">
        <v>14.35</v>
      </c>
      <c s="31" r="F42">
        <v>12.67</v>
      </c>
      <c s="31" r="G42">
        <v>13.12</v>
      </c>
      <c s="31" r="H42">
        <v>15.33</v>
      </c>
      <c s="31" r="I42">
        <v>20.01</v>
      </c>
      <c s="31" r="J42">
        <v>23.35</v>
      </c>
      <c s="31" r="K42">
        <v>22.73</v>
      </c>
      <c s="31" r="L42">
        <v>17.80</v>
      </c>
    </row>
    <row>
      <c s="29" r="A43">
        <v>33</v>
      </c>
      <c t="s" r="B43">
        <v>139</v>
      </c>
      <c s="24" r="C43">
        <v>4.48</v>
      </c>
      <c s="24" r="D43">
        <v>4.81</v>
      </c>
      <c s="24" r="E43">
        <v>5.56</v>
      </c>
      <c s="24" r="F43">
        <v>3.95</v>
      </c>
      <c s="24" r="G43">
        <v>4.41</v>
      </c>
      <c s="24" r="H43">
        <v>5.55</v>
      </c>
      <c s="24" r="I43">
        <v>7.58</v>
      </c>
      <c s="24" r="J43">
        <v>8.96</v>
      </c>
      <c s="24" r="K43">
        <v>9.56</v>
      </c>
      <c s="24" r="L43">
        <v>9.27</v>
      </c>
    </row>
    <row>
      <c s="39" r="A44">
        <v>34</v>
      </c>
      <c s="20" t="s" r="B44">
        <v>140</v>
      </c>
      <c s="44" r="C44">
        <v>31.68</v>
      </c>
      <c s="44" r="D44">
        <v>26.60</v>
      </c>
      <c s="44" r="E44">
        <v>27.93</v>
      </c>
      <c s="44" r="F44">
        <v>24.20</v>
      </c>
      <c s="44" r="G44">
        <v>25.76</v>
      </c>
      <c s="44" r="H44">
        <v>30.96</v>
      </c>
      <c s="44" r="I44">
        <v>36.56</v>
      </c>
      <c s="44" r="J44">
        <v>43.35</v>
      </c>
      <c s="44" r="K44">
        <v>44.94</v>
      </c>
      <c s="44" r="L44">
        <v>39.69</v>
      </c>
    </row>
    <row>
      <c s="39" r="A45">
        <v>35</v>
      </c>
      <c s="20" t="s" r="B45">
        <v>141</v>
      </c>
      <c s="44" r="C45">
        <v>97.86</v>
      </c>
      <c s="44" r="D45">
        <v>90.55</v>
      </c>
      <c s="43" r="E45">
        <v>102.80</v>
      </c>
      <c s="44" r="F45">
        <v>92.84</v>
      </c>
      <c s="44" r="G45">
        <v>98.34</v>
      </c>
      <c s="43" r="H45">
        <v>114.54</v>
      </c>
      <c s="43" r="I45">
        <v>107.90</v>
      </c>
      <c s="43" r="J45">
        <v>127.69</v>
      </c>
      <c s="43" r="K45">
        <v>135.85</v>
      </c>
      <c s="43" r="L45">
        <v>133.08</v>
      </c>
    </row>
    <row>
      <c s="29" r="A46">
        <v>36</v>
      </c>
      <c t="s" r="B46">
        <v>142</v>
      </c>
      <c s="24" r="C46">
        <v>7.59</v>
      </c>
      <c s="24" r="D46">
        <v>6.49</v>
      </c>
      <c s="24" r="E46">
        <v>6.99</v>
      </c>
      <c s="24" r="F46">
        <v>6.71</v>
      </c>
      <c s="24" r="G46">
        <v>7.04</v>
      </c>
      <c s="24" r="H46">
        <v>6.98</v>
      </c>
      <c s="24" r="I46">
        <v>6.63</v>
      </c>
      <c s="24" r="J46">
        <v>7.59</v>
      </c>
      <c s="24" r="K46">
        <v>7.65</v>
      </c>
      <c s="24" r="L46">
        <v>7.82</v>
      </c>
    </row>
    <row>
      <c s="39" r="A47">
        <v>37</v>
      </c>
      <c s="20" t="s" r="B47">
        <v>143</v>
      </c>
      <c s="43" r="C47">
        <v>105.46</v>
      </c>
      <c s="44" r="D47">
        <v>97.04</v>
      </c>
      <c s="43" r="E47">
        <v>109.79</v>
      </c>
      <c s="44" r="F47">
        <v>99.55</v>
      </c>
      <c s="43" r="G47">
        <v>105.38</v>
      </c>
      <c s="43" r="H47">
        <v>121.53</v>
      </c>
      <c s="43" r="I47">
        <v>114.53</v>
      </c>
      <c s="43" r="J47">
        <v>135.28</v>
      </c>
      <c s="43" r="K47">
        <v>143.50</v>
      </c>
      <c s="43" r="L47">
        <v>140.90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9" r="A49">
        <v>38</v>
      </c>
      <c s="20" t="s" r="B49">
        <v>144</v>
      </c>
      <c s="44" r="C49">
        <v>18.96</v>
      </c>
      <c s="44" r="D49">
        <v>42.60</v>
      </c>
      <c s="44" r="E49">
        <v>48.50</v>
      </c>
      <c s="44" r="F49">
        <v>49.19</v>
      </c>
      <c s="44" r="G49">
        <v>27.84</v>
      </c>
      <c s="44" r="H49">
        <v>51.86</v>
      </c>
      <c s="44" r="I49">
        <v>37.48</v>
      </c>
      <c s="45" r="J49">
        <v>2.33</v>
      </c>
      <c s="44" r="K49">
        <v>44.33</v>
      </c>
      <c s="44" r="L49">
        <v>74.95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4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156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157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1" r="C8">
        <v>46.37</v>
      </c>
      <c s="31" r="D8">
        <v>51.31</v>
      </c>
      <c s="31" r="E8">
        <v>48.34</v>
      </c>
      <c s="31" r="F8">
        <v>26.39</v>
      </c>
      <c s="31" r="G8">
        <v>21.98</v>
      </c>
      <c s="31" r="H8">
        <v>26.99</v>
      </c>
      <c s="31" r="I8">
        <v>20.94</v>
      </c>
      <c s="31" r="J8">
        <v>22.04</v>
      </c>
      <c s="31" r="K8">
        <v>28.50</v>
      </c>
      <c s="31" r="L8">
        <v>31.12</v>
      </c>
    </row>
    <row>
      <c s="22" r="A9">
        <v>2</v>
      </c>
      <c t="s" r="B9">
        <v>107</v>
      </c>
      <c s="30" r="C9">
        <v>440.09</v>
      </c>
      <c s="30" r="D9">
        <v>670.83</v>
      </c>
      <c s="30" r="E9">
        <v>700.01</v>
      </c>
      <c s="30" r="F9">
        <v>640.72</v>
      </c>
      <c s="30" r="G9">
        <v>501.35</v>
      </c>
      <c s="30" r="H9">
        <v>681.87</v>
      </c>
      <c s="30" r="I9">
        <v>595.29</v>
      </c>
      <c s="30" r="J9">
        <v>444.98</v>
      </c>
      <c s="30" r="K9">
        <v>531.83</v>
      </c>
      <c s="30" r="L9">
        <v>729.22</v>
      </c>
    </row>
    <row>
      <c s="22" r="A10">
        <v>3</v>
      </c>
      <c t="s" r="B10">
        <v>108</v>
      </c>
      <c s="30" r="C10">
        <v>384.12</v>
      </c>
      <c s="30" r="D10">
        <v>435.20</v>
      </c>
      <c s="30" r="E10">
        <v>488.12</v>
      </c>
      <c s="30" r="F10">
        <v>541.35</v>
      </c>
      <c s="30" r="G10">
        <v>462.51</v>
      </c>
      <c s="30" r="H10">
        <v>659.89</v>
      </c>
      <c s="30" r="I10">
        <v>729.89</v>
      </c>
      <c s="30" r="J10">
        <v>619.96</v>
      </c>
      <c s="30" r="K10">
        <v>909.74</v>
      </c>
      <c s="33" r="L10">
        <v>1062.95</v>
      </c>
    </row>
    <row>
      <c s="22" r="A11">
        <v>4</v>
      </c>
      <c t="s" r="B11">
        <v>109</v>
      </c>
      <c s="31" r="C11">
        <v>15.41</v>
      </c>
      <c s="31" r="D11">
        <v>27.93</v>
      </c>
      <c s="31" r="E11">
        <v>25.31</v>
      </c>
      <c s="31" r="F11">
        <v>21.75</v>
      </c>
      <c s="31" r="G11">
        <v>42.76</v>
      </c>
      <c s="24" r="H11">
        <v>2.15</v>
      </c>
      <c s="24" r="I11">
        <v>3.09</v>
      </c>
      <c s="31" r="J11">
        <v>11.20</v>
      </c>
      <c t="s" r="K11"/>
      <c t="s" r="L11"/>
    </row>
    <row>
      <c s="22" r="A12">
        <v>5</v>
      </c>
      <c t="s" r="B12">
        <v>110</v>
      </c>
      <c t="s" r="C12"/>
      <c t="s" r="D12"/>
      <c t="s" r="E12"/>
      <c t="s" r="F12"/>
      <c t="s" r="G12"/>
      <c t="s" r="H12"/>
      <c t="s" r="I12"/>
      <c t="s" r="J12"/>
      <c t="s" r="K12"/>
      <c t="s" r="L12"/>
    </row>
    <row>
      <c s="22" r="A13">
        <v>6</v>
      </c>
      <c t="s" r="B13">
        <v>111</v>
      </c>
      <c s="31" r="C13">
        <v>80.00</v>
      </c>
      <c s="31" r="D13">
        <v>92.42</v>
      </c>
      <c s="30" r="E13">
        <v>116.06</v>
      </c>
      <c s="31" r="F13">
        <v>69.19</v>
      </c>
      <c s="31" r="G13">
        <v>58.06</v>
      </c>
      <c s="31" r="H13">
        <v>83.23</v>
      </c>
      <c s="31" r="I13">
        <v>88.95</v>
      </c>
      <c s="31" r="J13">
        <v>74.07</v>
      </c>
      <c s="31" r="K13">
        <v>76.01</v>
      </c>
      <c s="31" r="L13">
        <v>66.27</v>
      </c>
    </row>
    <row>
      <c s="22" r="A14">
        <v>7</v>
      </c>
      <c t="s" r="B14">
        <v>112</v>
      </c>
      <c s="31" r="C14">
        <v>63.41</v>
      </c>
      <c s="31" r="D14">
        <v>54.10</v>
      </c>
      <c s="31" r="E14">
        <v>69.52</v>
      </c>
      <c s="31" r="F14">
        <v>92.26</v>
      </c>
      <c s="31" r="G14">
        <v>71.88</v>
      </c>
      <c s="31" r="H14">
        <v>83.93</v>
      </c>
      <c s="31" r="I14">
        <v>56.62</v>
      </c>
      <c s="31" r="J14">
        <v>62.97</v>
      </c>
      <c s="31" r="K14">
        <v>63.18</v>
      </c>
      <c s="31" r="L14">
        <v>57.24</v>
      </c>
    </row>
    <row>
      <c s="37" r="A15">
        <v>8</v>
      </c>
      <c s="20" t="s" r="B15">
        <v>113</v>
      </c>
      <c s="46" r="C15">
        <v>1029.65</v>
      </c>
      <c s="46" r="D15">
        <v>1332.10</v>
      </c>
      <c s="46" r="E15">
        <v>1447.46</v>
      </c>
      <c s="46" r="F15">
        <v>1392.08</v>
      </c>
      <c s="46" r="G15">
        <v>1158.52</v>
      </c>
      <c s="46" r="H15">
        <v>1538.84</v>
      </c>
      <c s="46" r="I15">
        <v>1494.92</v>
      </c>
      <c s="46" r="J15">
        <v>1235.22</v>
      </c>
      <c s="46" r="K15">
        <v>1609.26</v>
      </c>
      <c s="46" r="L15">
        <v>1946.79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158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1" r="C18">
        <v>59.77</v>
      </c>
      <c s="31" r="D18">
        <v>72.02</v>
      </c>
      <c s="31" r="E18">
        <v>59.52</v>
      </c>
      <c s="31" r="F18">
        <v>56.59</v>
      </c>
      <c s="31" r="G18">
        <v>59.68</v>
      </c>
      <c s="31" r="H18">
        <v>84.37</v>
      </c>
      <c s="31" r="I18">
        <v>83.53</v>
      </c>
      <c s="31" r="J18">
        <v>82.37</v>
      </c>
      <c s="31" r="K18">
        <v>84.80</v>
      </c>
      <c s="31" r="L18">
        <v>87.41</v>
      </c>
    </row>
    <row>
      <c s="29" r="A19">
        <v>10</v>
      </c>
      <c t="s" r="B19">
        <v>116</v>
      </c>
      <c s="31" r="C19">
        <v>37.32</v>
      </c>
      <c s="31" r="D19">
        <v>48.31</v>
      </c>
      <c s="31" r="E19">
        <v>46.19</v>
      </c>
      <c s="31" r="F19">
        <v>46.35</v>
      </c>
      <c s="31" r="G19">
        <v>47.50</v>
      </c>
      <c s="31" r="H19">
        <v>55.74</v>
      </c>
      <c s="31" r="I19">
        <v>59.62</v>
      </c>
      <c s="31" r="J19">
        <v>65.60</v>
      </c>
      <c s="31" r="K19">
        <v>64.85</v>
      </c>
      <c s="31" r="L19">
        <v>70.78</v>
      </c>
    </row>
    <row>
      <c s="29" r="A20">
        <v>11</v>
      </c>
      <c t="s" r="B20">
        <v>117</v>
      </c>
      <c s="31" r="C20">
        <v>24.97</v>
      </c>
      <c s="31" r="D20">
        <v>29.93</v>
      </c>
      <c s="31" r="E20">
        <v>28.58</v>
      </c>
      <c s="31" r="F20">
        <v>12.44</v>
      </c>
      <c s="31" r="G20">
        <v>16.66</v>
      </c>
      <c s="31" r="H20">
        <v>32.27</v>
      </c>
      <c s="31" r="I20">
        <v>21.88</v>
      </c>
      <c s="31" r="J20">
        <v>23.25</v>
      </c>
      <c s="31" r="K20">
        <v>23.52</v>
      </c>
      <c s="31" r="L20">
        <v>25.89</v>
      </c>
    </row>
    <row>
      <c s="29" r="A21">
        <v>12</v>
      </c>
      <c t="s" r="B21">
        <v>118</v>
      </c>
      <c s="31" r="C21">
        <v>40.50</v>
      </c>
      <c s="31" r="D21">
        <v>39.64</v>
      </c>
      <c s="31" r="E21">
        <v>52.86</v>
      </c>
      <c s="31" r="F21">
        <v>43.97</v>
      </c>
      <c s="31" r="G21">
        <v>48.48</v>
      </c>
      <c s="31" r="H21">
        <v>52.82</v>
      </c>
      <c s="31" r="I21">
        <v>52.82</v>
      </c>
      <c s="31" r="J21">
        <v>41.28</v>
      </c>
      <c s="31" r="K21">
        <v>43.94</v>
      </c>
      <c s="31" r="L21">
        <v>46.32</v>
      </c>
    </row>
    <row>
      <c s="29" r="A22">
        <v>13</v>
      </c>
      <c t="s" r="B22">
        <v>119</v>
      </c>
      <c s="31" r="C22">
        <v>79.40</v>
      </c>
      <c s="30" r="D22">
        <v>102.34</v>
      </c>
      <c s="30" r="E22">
        <v>110.74</v>
      </c>
      <c s="30" r="F22">
        <v>111.71</v>
      </c>
      <c s="31" r="G22">
        <v>89.14</v>
      </c>
      <c s="30" r="H22">
        <v>125.28</v>
      </c>
      <c s="31" r="I22">
        <v>71.89</v>
      </c>
      <c s="30" r="J22">
        <v>102.94</v>
      </c>
      <c s="30" r="K22">
        <v>109.26</v>
      </c>
      <c s="30" r="L22">
        <v>134.68</v>
      </c>
    </row>
    <row>
      <c s="29" r="A23">
        <v>14</v>
      </c>
      <c t="s" r="B23">
        <v>120</v>
      </c>
      <c s="24" r="C23">
        <v>2.76</v>
      </c>
      <c s="24" r="D23">
        <v>4.25</v>
      </c>
      <c s="24" r="E23">
        <v>3.54</v>
      </c>
      <c s="24" r="F23">
        <v>2.60</v>
      </c>
      <c s="24" r="G23">
        <v>6.37</v>
      </c>
      <c s="24" r="H23">
        <v>0.89</v>
      </c>
      <c s="24" r="I23">
        <v>0.03</v>
      </c>
      <c s="24" r="J23">
        <v>0.06</v>
      </c>
      <c s="24" r="K23">
        <v>5.94</v>
      </c>
      <c s="24" r="L23">
        <v>2.14</v>
      </c>
    </row>
    <row>
      <c s="29" r="A24">
        <v>15</v>
      </c>
      <c t="s" r="B24">
        <v>121</v>
      </c>
      <c s="31" r="C24">
        <v>13.28</v>
      </c>
      <c s="31" r="D24">
        <v>20.21</v>
      </c>
      <c s="31" r="E24">
        <v>30.06</v>
      </c>
      <c s="31" r="F24">
        <v>20.91</v>
      </c>
      <c s="31" r="G24">
        <v>20.84</v>
      </c>
      <c s="31" r="H24">
        <v>27.06</v>
      </c>
      <c s="31" r="I24">
        <v>23.59</v>
      </c>
      <c s="31" r="J24">
        <v>26.71</v>
      </c>
      <c s="31" r="K24">
        <v>26.37</v>
      </c>
      <c s="31" r="L24">
        <v>27.79</v>
      </c>
    </row>
    <row>
      <c s="29" r="A25">
        <v>16</v>
      </c>
      <c t="s" r="B25">
        <v>122</v>
      </c>
      <c s="31" r="C25">
        <v>28.50</v>
      </c>
      <c s="31" r="D25">
        <v>29.81</v>
      </c>
      <c s="31" r="E25">
        <v>37.37</v>
      </c>
      <c s="31" r="F25">
        <v>32.31</v>
      </c>
      <c s="31" r="G25">
        <v>44.72</v>
      </c>
      <c s="31" r="H25">
        <v>43.43</v>
      </c>
      <c s="31" r="I25">
        <v>40.26</v>
      </c>
      <c s="31" r="J25">
        <v>40.05</v>
      </c>
      <c s="31" r="K25">
        <v>40.86</v>
      </c>
      <c s="31" r="L25">
        <v>42.04</v>
      </c>
    </row>
    <row>
      <c s="29" r="A26">
        <v>17</v>
      </c>
      <c t="s" r="B26">
        <v>123</v>
      </c>
      <c s="31" r="C26">
        <v>20.53</v>
      </c>
      <c s="31" r="D26">
        <v>23.13</v>
      </c>
      <c s="31" r="E26">
        <v>27.97</v>
      </c>
      <c s="31" r="F26">
        <v>27.16</v>
      </c>
      <c s="31" r="G26">
        <v>23.27</v>
      </c>
      <c s="31" r="H26">
        <v>34.00</v>
      </c>
      <c s="31" r="I26">
        <v>38.45</v>
      </c>
      <c s="31" r="J26">
        <v>38.90</v>
      </c>
      <c s="31" r="K26">
        <v>39.43</v>
      </c>
      <c s="31" r="L26">
        <v>40.38</v>
      </c>
    </row>
    <row>
      <c s="29" r="A27">
        <v>18</v>
      </c>
      <c t="s" r="B27">
        <v>124</v>
      </c>
      <c s="31" r="C27">
        <v>12.35</v>
      </c>
      <c s="31" r="D27">
        <v>11.78</v>
      </c>
      <c s="31" r="E27">
        <v>11.19</v>
      </c>
      <c s="31" r="F27">
        <v>13.97</v>
      </c>
      <c s="31" r="G27">
        <v>13.59</v>
      </c>
      <c s="31" r="H27">
        <v>15.11</v>
      </c>
      <c s="31" r="I27">
        <v>13.13</v>
      </c>
      <c s="31" r="J27">
        <v>14.03</v>
      </c>
      <c s="31" r="K27">
        <v>14.96</v>
      </c>
      <c s="31" r="L27">
        <v>16.63</v>
      </c>
    </row>
    <row>
      <c s="29" r="A28">
        <v>19</v>
      </c>
      <c t="s" r="B28">
        <v>125</v>
      </c>
      <c s="31" r="C28">
        <v>46.43</v>
      </c>
      <c s="31" r="D28">
        <v>36.38</v>
      </c>
      <c s="31" r="E28">
        <v>48.62</v>
      </c>
      <c s="31" r="F28">
        <v>76.40</v>
      </c>
      <c s="31" r="G28">
        <v>67.60</v>
      </c>
      <c s="31" r="H28">
        <v>45.50</v>
      </c>
      <c s="31" r="I28">
        <v>34.26</v>
      </c>
      <c s="31" r="J28">
        <v>42.85</v>
      </c>
      <c s="31" r="K28">
        <v>44.66</v>
      </c>
      <c s="31" r="L28">
        <v>48.93</v>
      </c>
    </row>
    <row>
      <c s="29" r="A29">
        <v>20</v>
      </c>
      <c t="s" r="B29">
        <v>126</v>
      </c>
      <c t="s" r="C29"/>
      <c t="s" r="D29"/>
      <c t="s" r="E29"/>
      <c s="24" r="F29">
        <v>7.22</v>
      </c>
      <c s="31" r="G29">
        <v>10.15</v>
      </c>
      <c s="31" r="H29">
        <v>10.62</v>
      </c>
      <c s="31" r="I29">
        <v>10.78</v>
      </c>
      <c s="31" r="J29">
        <v>10.80</v>
      </c>
      <c s="31" r="K29">
        <v>11.16</v>
      </c>
      <c s="31" r="L29">
        <v>11.64</v>
      </c>
    </row>
    <row>
      <c s="29" r="A30">
        <v>21</v>
      </c>
      <c t="s" r="B30">
        <v>127</v>
      </c>
      <c s="24" r="C30">
        <v>1.02</v>
      </c>
      <c s="24" r="D30">
        <v>1.77</v>
      </c>
      <c s="24" r="E30">
        <v>1.34</v>
      </c>
      <c s="24" r="F30">
        <v>3.90</v>
      </c>
      <c s="24" r="G30">
        <v>2.19</v>
      </c>
      <c s="24" r="H30">
        <v>1.32</v>
      </c>
      <c s="24" r="I30">
        <v>0.89</v>
      </c>
      <c s="24" r="J30">
        <v>2.72</v>
      </c>
      <c s="24" r="K30">
        <v>2.85</v>
      </c>
      <c s="24" r="L30">
        <v>3.09</v>
      </c>
    </row>
    <row>
      <c s="29" r="A31">
        <v>22</v>
      </c>
      <c t="s" r="B31">
        <v>128</v>
      </c>
      <c s="31" r="C31">
        <v>29.88</v>
      </c>
      <c s="31" r="D31">
        <v>35.72</v>
      </c>
      <c s="31" r="E31">
        <v>29.13</v>
      </c>
      <c s="31" r="F31">
        <v>26.11</v>
      </c>
      <c s="31" r="G31">
        <v>24.72</v>
      </c>
      <c s="31" r="H31">
        <v>30.66</v>
      </c>
      <c s="31" r="I31">
        <v>42.38</v>
      </c>
      <c s="31" r="J31">
        <v>41.50</v>
      </c>
      <c s="31" r="K31">
        <v>42.28</v>
      </c>
      <c s="31" r="L31">
        <v>43.94</v>
      </c>
    </row>
    <row>
      <c s="29" r="A32">
        <v>23</v>
      </c>
      <c t="s" r="B32">
        <v>129</v>
      </c>
      <c s="31" r="C32">
        <v>13.02</v>
      </c>
      <c s="24" r="D32">
        <v>5.00</v>
      </c>
      <c s="31" r="E32">
        <v>15.85</v>
      </c>
      <c s="31" r="F32">
        <v>13.45</v>
      </c>
      <c s="24" r="G32">
        <v>3.56</v>
      </c>
      <c s="24" r="H32">
        <v>6.45</v>
      </c>
      <c s="24" r="I32">
        <v>4.82</v>
      </c>
      <c s="31" r="J32">
        <v>19.83</v>
      </c>
      <c s="24" r="K32">
        <v>9.98</v>
      </c>
      <c s="24" r="L32">
        <v>9.74</v>
      </c>
    </row>
    <row>
      <c s="29" r="A33">
        <v>24</v>
      </c>
      <c t="s" r="B33">
        <v>130</v>
      </c>
      <c s="31" r="C33">
        <v>77.06</v>
      </c>
      <c s="31" r="D33">
        <v>86.69</v>
      </c>
      <c s="30" r="E33">
        <v>115.82</v>
      </c>
      <c s="31" r="F33">
        <v>83.09</v>
      </c>
      <c s="31" r="G33">
        <v>86.13</v>
      </c>
      <c s="31" r="H33">
        <v>96.40</v>
      </c>
      <c s="30" r="I33">
        <v>125.89</v>
      </c>
      <c s="30" r="J33">
        <v>129.17</v>
      </c>
      <c s="30" r="K33">
        <v>135.63</v>
      </c>
      <c s="30" r="L33">
        <v>149.17</v>
      </c>
    </row>
    <row>
      <c s="29" r="A34">
        <v>25</v>
      </c>
      <c t="s" r="B34">
        <v>131</v>
      </c>
      <c s="31" r="C34">
        <v>19.88</v>
      </c>
      <c s="31" r="D34">
        <v>20.81</v>
      </c>
      <c s="31" r="E34">
        <v>24.81</v>
      </c>
      <c s="31" r="F34">
        <v>23.10</v>
      </c>
      <c s="31" r="G34">
        <v>23.56</v>
      </c>
      <c s="31" r="H34">
        <v>29.00</v>
      </c>
      <c s="31" r="I34">
        <v>33.81</v>
      </c>
      <c s="31" r="J34">
        <v>25.05</v>
      </c>
      <c s="31" r="K34">
        <v>25.89</v>
      </c>
      <c s="31" r="L34">
        <v>26.84</v>
      </c>
    </row>
    <row>
      <c s="29" r="A35">
        <v>26</v>
      </c>
      <c t="s" r="B35">
        <v>132</v>
      </c>
      <c s="31" r="C35">
        <v>41.04</v>
      </c>
      <c s="31" r="D35">
        <v>42.35</v>
      </c>
      <c s="31" r="E35">
        <v>41.13</v>
      </c>
      <c s="31" r="F35">
        <v>41.14</v>
      </c>
      <c s="31" r="G35">
        <v>43.08</v>
      </c>
      <c s="31" r="H35">
        <v>50.91</v>
      </c>
      <c s="31" r="I35">
        <v>43.58</v>
      </c>
      <c s="31" r="J35">
        <v>49.91</v>
      </c>
      <c s="31" r="K35">
        <v>52.49</v>
      </c>
      <c s="31" r="L35">
        <v>54.87</v>
      </c>
    </row>
    <row>
      <c s="39" r="A36">
        <v>27</v>
      </c>
      <c s="20" t="s" r="B36">
        <v>133</v>
      </c>
      <c s="43" r="C36">
        <v>547.70</v>
      </c>
      <c s="43" r="D36">
        <v>610.13</v>
      </c>
      <c s="43" r="E36">
        <v>684.72</v>
      </c>
      <c s="43" r="F36">
        <v>642.42</v>
      </c>
      <c s="43" r="G36">
        <v>631.23</v>
      </c>
      <c s="43" r="H36">
        <v>741.82</v>
      </c>
      <c s="43" r="I36">
        <v>701.60</v>
      </c>
      <c s="43" r="J36">
        <v>757.02</v>
      </c>
      <c s="43" r="K36">
        <v>778.86</v>
      </c>
      <c s="43" r="L36">
        <v>842.28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31" r="C38">
        <v>17.58</v>
      </c>
      <c s="31" r="D38">
        <v>20.88</v>
      </c>
      <c s="31" r="E38">
        <v>19.31</v>
      </c>
      <c s="31" r="F38">
        <v>22.14</v>
      </c>
      <c s="31" r="G38">
        <v>22.07</v>
      </c>
      <c s="31" r="H38">
        <v>26.24</v>
      </c>
      <c s="31" r="I38">
        <v>27.16</v>
      </c>
      <c s="31" r="J38">
        <v>31.90</v>
      </c>
      <c s="31" r="K38">
        <v>35.39</v>
      </c>
      <c s="31" r="L38">
        <v>38.48</v>
      </c>
    </row>
    <row>
      <c s="29" r="A39">
        <v>29</v>
      </c>
      <c t="s" r="B39">
        <v>135</v>
      </c>
      <c s="24" r="C39">
        <v>4.41</v>
      </c>
      <c s="24" r="D39">
        <v>5.22</v>
      </c>
      <c s="24" r="E39">
        <v>6.39</v>
      </c>
      <c s="24" r="F39">
        <v>4.09</v>
      </c>
      <c s="24" r="G39">
        <v>6.69</v>
      </c>
      <c s="24" r="H39">
        <v>7.21</v>
      </c>
      <c s="24" r="I39">
        <v>6.40</v>
      </c>
      <c s="24" r="J39">
        <v>6.77</v>
      </c>
      <c s="24" r="K39">
        <v>7.13</v>
      </c>
      <c s="24" r="L39">
        <v>7.36</v>
      </c>
    </row>
    <row>
      <c s="29" r="A40">
        <v>30</v>
      </c>
      <c t="s" r="B40">
        <v>136</v>
      </c>
      <c s="31" r="C40">
        <v>38.33</v>
      </c>
      <c s="31" r="D40">
        <v>39.81</v>
      </c>
      <c s="31" r="E40">
        <v>41.82</v>
      </c>
      <c s="31" r="F40">
        <v>38.03</v>
      </c>
      <c s="31" r="G40">
        <v>42.78</v>
      </c>
      <c s="31" r="H40">
        <v>48.27</v>
      </c>
      <c s="31" r="I40">
        <v>46.98</v>
      </c>
      <c s="31" r="J40">
        <v>51.95</v>
      </c>
      <c s="31" r="K40">
        <v>57.24</v>
      </c>
      <c s="31" r="L40">
        <v>58.91</v>
      </c>
    </row>
    <row>
      <c s="29" r="A41">
        <v>31</v>
      </c>
      <c t="s" r="B41">
        <v>137</v>
      </c>
      <c s="31" r="C41">
        <v>11.93</v>
      </c>
      <c s="24" r="D41">
        <v>4.35</v>
      </c>
      <c s="24" r="E41">
        <v>5.78</v>
      </c>
      <c s="24" r="F41">
        <v>6.62</v>
      </c>
      <c t="s" r="G41"/>
      <c s="24" r="H41">
        <v>7.71</v>
      </c>
      <c s="24" r="I41">
        <v>7.59</v>
      </c>
      <c s="24" r="J41">
        <v>8.45</v>
      </c>
      <c s="24" r="K41">
        <v>8.55</v>
      </c>
      <c s="24" r="L41">
        <v>9.03</v>
      </c>
    </row>
    <row>
      <c s="29" r="A42">
        <v>32</v>
      </c>
      <c t="s" r="B42">
        <v>138</v>
      </c>
      <c s="30" r="C42">
        <v>152.87</v>
      </c>
      <c s="30" r="D42">
        <v>137.59</v>
      </c>
      <c s="30" r="E42">
        <v>131.25</v>
      </c>
      <c s="30" r="F42">
        <v>118.62</v>
      </c>
      <c s="30" r="G42">
        <v>114.12</v>
      </c>
      <c s="30" r="H42">
        <v>136.05</v>
      </c>
      <c s="30" r="I42">
        <v>196.82</v>
      </c>
      <c s="30" r="J42">
        <v>209.61</v>
      </c>
      <c s="30" r="K42">
        <v>194.77</v>
      </c>
      <c s="30" r="L42">
        <v>160.57</v>
      </c>
    </row>
    <row>
      <c s="29" r="A43">
        <v>33</v>
      </c>
      <c t="s" r="B43">
        <v>139</v>
      </c>
      <c s="31" r="C43">
        <v>37.07</v>
      </c>
      <c s="31" r="D43">
        <v>45.87</v>
      </c>
      <c s="31" r="E43">
        <v>50.81</v>
      </c>
      <c s="31" r="F43">
        <v>37.01</v>
      </c>
      <c s="31" r="G43">
        <v>38.34</v>
      </c>
      <c s="31" r="H43">
        <v>49.26</v>
      </c>
      <c s="31" r="I43">
        <v>74.58</v>
      </c>
      <c s="31" r="J43">
        <v>80.44</v>
      </c>
      <c s="31" r="K43">
        <v>81.95</v>
      </c>
      <c s="31" r="L43">
        <v>83.61</v>
      </c>
    </row>
    <row>
      <c s="39" r="A44">
        <v>34</v>
      </c>
      <c s="20" t="s" r="B44">
        <v>140</v>
      </c>
      <c s="43" r="C44">
        <v>262.19</v>
      </c>
      <c s="43" r="D44">
        <v>253.71</v>
      </c>
      <c s="43" r="E44">
        <v>255.37</v>
      </c>
      <c s="43" r="F44">
        <v>226.50</v>
      </c>
      <c s="43" r="G44">
        <v>224.00</v>
      </c>
      <c s="43" r="H44">
        <v>274.74</v>
      </c>
      <c s="43" r="I44">
        <v>359.52</v>
      </c>
      <c s="43" r="J44">
        <v>389.12</v>
      </c>
      <c s="43" r="K44">
        <v>385.04</v>
      </c>
      <c s="43" r="L44">
        <v>357.96</v>
      </c>
    </row>
    <row>
      <c s="39" r="A45">
        <v>35</v>
      </c>
      <c s="20" t="s" r="B45">
        <v>141</v>
      </c>
      <c s="43" r="C45">
        <v>809.89</v>
      </c>
      <c s="43" r="D45">
        <v>863.84</v>
      </c>
      <c s="43" r="E45">
        <v>940.09</v>
      </c>
      <c s="43" r="F45">
        <v>868.91</v>
      </c>
      <c s="43" r="G45">
        <v>855.23</v>
      </c>
      <c s="46" r="H45">
        <v>1016.56</v>
      </c>
      <c s="46" r="I45">
        <v>1061.12</v>
      </c>
      <c s="46" r="J45">
        <v>1146.14</v>
      </c>
      <c s="46" r="K45">
        <v>1163.90</v>
      </c>
      <c s="46" r="L45">
        <v>1200.24</v>
      </c>
    </row>
    <row>
      <c s="29" r="A46">
        <v>36</v>
      </c>
      <c t="s" r="B46">
        <v>142</v>
      </c>
      <c s="31" r="C46">
        <v>62.84</v>
      </c>
      <c s="31" r="D46">
        <v>61.87</v>
      </c>
      <c s="31" r="E46">
        <v>63.88</v>
      </c>
      <c s="31" r="F46">
        <v>62.78</v>
      </c>
      <c s="31" r="G46">
        <v>61.22</v>
      </c>
      <c s="31" r="H46">
        <v>61.99</v>
      </c>
      <c s="31" r="I46">
        <v>65.22</v>
      </c>
      <c s="31" r="J46">
        <v>68.15</v>
      </c>
      <c s="31" r="K46">
        <v>65.56</v>
      </c>
      <c s="31" r="L46">
        <v>70.55</v>
      </c>
    </row>
    <row>
      <c s="39" r="A47">
        <v>37</v>
      </c>
      <c s="20" t="s" r="B47">
        <v>143</v>
      </c>
      <c s="43" r="C47">
        <v>872.73</v>
      </c>
      <c s="43" r="D47">
        <v>925.71</v>
      </c>
      <c s="46" r="E47">
        <v>1003.97</v>
      </c>
      <c s="43" r="F47">
        <v>931.70</v>
      </c>
      <c s="43" r="G47">
        <v>916.45</v>
      </c>
      <c s="46" r="H47">
        <v>1078.55</v>
      </c>
      <c s="46" r="I47">
        <v>1126.34</v>
      </c>
      <c s="46" r="J47">
        <v>1214.30</v>
      </c>
      <c s="46" r="K47">
        <v>1229.45</v>
      </c>
      <c s="46" r="L47">
        <v>1270.78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9" r="A49">
        <v>38</v>
      </c>
      <c s="20" t="s" r="B49">
        <v>144</v>
      </c>
      <c s="43" r="C49">
        <v>156.92</v>
      </c>
      <c s="43" r="D49">
        <v>406.38</v>
      </c>
      <c s="43" r="E49">
        <v>443.49</v>
      </c>
      <c s="43" r="F49">
        <v>460.38</v>
      </c>
      <c s="43" r="G49">
        <v>242.08</v>
      </c>
      <c s="43" r="H49">
        <v>460.29</v>
      </c>
      <c s="43" r="I49">
        <v>368.58</v>
      </c>
      <c s="44" r="J49">
        <v>20.92</v>
      </c>
      <c s="43" r="K49">
        <v>379.81</v>
      </c>
      <c s="43" r="L49">
        <v>676.01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4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47" r="C8">
        <v>5035375</v>
      </c>
      <c s="47" r="D8">
        <v>5650267</v>
      </c>
      <c s="47" r="E8">
        <v>6251967</v>
      </c>
      <c s="47" r="F8">
        <v>6375963</v>
      </c>
      <c s="47" r="G8">
        <v>7892696</v>
      </c>
      <c s="48" r="H8">
        <v>10116000</v>
      </c>
      <c s="48" r="I8">
        <v>10006136</v>
      </c>
      <c s="47" r="J8">
        <v>9267667</v>
      </c>
      <c s="47" r="K8">
        <v>9267667</v>
      </c>
      <c s="47" r="L8">
        <v>9267667</v>
      </c>
    </row>
    <row>
      <c s="22" r="A9">
        <v>2</v>
      </c>
      <c t="s" r="B9">
        <v>162</v>
      </c>
      <c s="35" r="C9">
        <v>63957</v>
      </c>
      <c s="35" r="D9">
        <v>60121</v>
      </c>
      <c s="35" r="E9">
        <v>67337</v>
      </c>
      <c s="35" r="F9">
        <v>54943</v>
      </c>
      <c s="35" r="G9">
        <v>58144</v>
      </c>
      <c s="35" r="H9">
        <v>69638</v>
      </c>
      <c s="35" r="I9">
        <v>84648</v>
      </c>
      <c s="35" r="J9">
        <v>81377</v>
      </c>
      <c s="35" r="K9">
        <v>81377</v>
      </c>
      <c s="35" r="L9">
        <v>81377</v>
      </c>
    </row>
    <row>
      <c s="22" r="A10">
        <v>3</v>
      </c>
      <c t="s" r="B10">
        <v>163</v>
      </c>
      <c s="35" r="C10">
        <v>45949</v>
      </c>
      <c s="35" r="D10">
        <v>49841</v>
      </c>
      <c s="35" r="E10">
        <v>49309</v>
      </c>
      <c s="35" r="F10">
        <v>46082</v>
      </c>
      <c s="35" r="G10">
        <v>45135</v>
      </c>
      <c s="35" r="H10">
        <v>50740</v>
      </c>
      <c s="35" r="I10">
        <v>56329</v>
      </c>
      <c s="35" r="J10">
        <v>49596</v>
      </c>
      <c s="35" r="K10">
        <v>49596</v>
      </c>
      <c s="35" r="L10">
        <v>49596</v>
      </c>
    </row>
    <row>
      <c s="22" r="A11">
        <v>4</v>
      </c>
      <c t="s" r="B11">
        <v>164</v>
      </c>
      <c s="36" r="C11">
        <v>275488</v>
      </c>
      <c s="36" r="D11">
        <v>305456</v>
      </c>
      <c s="36" r="E11">
        <v>329941</v>
      </c>
      <c s="36" r="F11">
        <v>229013</v>
      </c>
      <c s="36" r="G11">
        <v>250151</v>
      </c>
      <c s="36" r="H11">
        <v>335547</v>
      </c>
      <c s="36" r="I11">
        <v>303211</v>
      </c>
      <c s="36" r="J11">
        <v>213867</v>
      </c>
      <c s="36" r="K11">
        <v>286453</v>
      </c>
      <c s="36" r="L11">
        <v>423431</v>
      </c>
    </row>
    <row>
      <c s="22" r="A12">
        <v>5</v>
      </c>
      <c t="s" r="B12">
        <v>165</v>
      </c>
      <c s="36" r="C12">
        <v>368450</v>
      </c>
      <c s="36" r="D12">
        <v>355306</v>
      </c>
      <c s="36" r="E12">
        <v>360177</v>
      </c>
      <c s="36" r="F12">
        <v>336407</v>
      </c>
      <c s="36" r="G12">
        <v>349222</v>
      </c>
      <c s="36" r="H12">
        <v>469729</v>
      </c>
      <c s="36" r="I12">
        <v>514175</v>
      </c>
      <c s="36" r="J12">
        <v>486244</v>
      </c>
      <c s="36" r="K12">
        <v>668613</v>
      </c>
      <c s="36" r="L12">
        <v>705017</v>
      </c>
    </row>
    <row>
      <c s="22" r="A13">
        <v>6</v>
      </c>
      <c t="s" r="B13">
        <v>166</v>
      </c>
      <c t="s" r="C13"/>
      <c t="s" r="D13"/>
      <c t="s" r="E13"/>
      <c t="s" r="F13"/>
      <c t="s" r="G13"/>
      <c t="s" r="H13"/>
      <c t="s" r="I13"/>
      <c t="s" r="J13"/>
      <c t="s" r="K13"/>
      <c t="s" r="L13"/>
    </row>
    <row>
      <c s="22" r="A14">
        <v>7</v>
      </c>
      <c t="s" r="B14">
        <v>167</v>
      </c>
      <c s="23" r="C14">
        <v>394</v>
      </c>
      <c s="23" r="D14">
        <v>259</v>
      </c>
      <c s="23" r="E14">
        <v>146</v>
      </c>
      <c s="23" r="F14">
        <v>267</v>
      </c>
      <c s="23" r="G14">
        <v>405</v>
      </c>
      <c s="23" r="H14">
        <v>972</v>
      </c>
      <c s="23" r="I14">
        <v>928</v>
      </c>
      <c t="s" r="J14"/>
      <c t="s" r="K14"/>
      <c t="s" r="L14"/>
    </row>
    <row>
      <c s="20" t="s" r="A15"/>
      <c s="20" t="s" r="B15">
        <v>168</v>
      </c>
      <c s="49" r="C15">
        <v>5789613</v>
      </c>
      <c s="49" r="D15">
        <v>6421250</v>
      </c>
      <c s="49" r="E15">
        <v>7058877</v>
      </c>
      <c s="49" r="F15">
        <v>7042675</v>
      </c>
      <c s="49" r="G15">
        <v>8595753</v>
      </c>
      <c s="50" r="H15">
        <v>11042626</v>
      </c>
      <c s="50" r="I15">
        <v>10965427</v>
      </c>
      <c s="50" r="J15">
        <v>10098751</v>
      </c>
      <c s="49" r="K15">
        <v>9993944</v>
      </c>
      <c s="50" r="L15">
        <v>10179893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6" r="C17">
        <v>148023</v>
      </c>
      <c s="36" r="D17">
        <v>202376</v>
      </c>
      <c s="36" r="E17">
        <v>147611</v>
      </c>
      <c s="36" r="F17">
        <v>167895</v>
      </c>
      <c s="36" r="G17">
        <v>168882</v>
      </c>
      <c s="36" r="H17">
        <v>270524</v>
      </c>
      <c s="36" r="I17">
        <v>352640</v>
      </c>
      <c s="36" r="J17">
        <v>256031</v>
      </c>
      <c s="36" r="K17">
        <v>293065</v>
      </c>
      <c s="36" r="L17">
        <v>300579</v>
      </c>
    </row>
    <row>
      <c s="22" r="A18">
        <v>9</v>
      </c>
      <c t="s" r="B18">
        <v>170</v>
      </c>
      <c s="35" r="C18">
        <v>24285</v>
      </c>
      <c s="35" r="D18">
        <v>39925</v>
      </c>
      <c s="35" r="E18">
        <v>34954</v>
      </c>
      <c s="35" r="F18">
        <v>46310</v>
      </c>
      <c s="35" r="G18">
        <v>44793</v>
      </c>
      <c s="35" r="H18">
        <v>40126</v>
      </c>
      <c t="s" r="I18"/>
      <c t="s" r="J18"/>
      <c s="36" r="K18">
        <v>-14931</v>
      </c>
      <c s="36" r="L18">
        <v>-33283</v>
      </c>
    </row>
    <row>
      <c s="29" r="A19">
        <v>10</v>
      </c>
      <c t="s" r="B19">
        <v>171</v>
      </c>
      <c s="35" r="C19">
        <v>16311</v>
      </c>
      <c s="35" r="D19">
        <v>13065</v>
      </c>
      <c s="35" r="E19">
        <v>12365</v>
      </c>
      <c s="25" r="F19">
        <v>8481</v>
      </c>
      <c s="25" r="G19">
        <v>1423</v>
      </c>
      <c s="25" r="H19">
        <v>5809</v>
      </c>
      <c s="25" r="I19">
        <v>9091</v>
      </c>
      <c s="25" r="J19">
        <v>4762</v>
      </c>
      <c s="25" r="K19">
        <v>6554</v>
      </c>
      <c s="25" r="L19">
        <v>6802</v>
      </c>
    </row>
    <row>
      <c s="29" r="A20">
        <v>11</v>
      </c>
      <c t="s" r="B20">
        <v>172</v>
      </c>
      <c s="35" r="C20">
        <v>89670</v>
      </c>
      <c s="36" r="D20">
        <v>111687</v>
      </c>
      <c s="36" r="E20">
        <v>138849</v>
      </c>
      <c s="36" r="F20">
        <v>147081</v>
      </c>
      <c s="36" r="G20">
        <v>198558</v>
      </c>
      <c s="36" r="H20">
        <v>366819</v>
      </c>
      <c s="36" r="I20">
        <v>265325</v>
      </c>
      <c s="36" r="J20">
        <v>267719</v>
      </c>
      <c s="36" r="K20">
        <v>290773</v>
      </c>
      <c s="36" r="L20">
        <v>265424</v>
      </c>
    </row>
    <row>
      <c s="29" r="A21">
        <v>12</v>
      </c>
      <c t="s" r="B21">
        <v>173</v>
      </c>
      <c s="35" r="C21">
        <v>11779</v>
      </c>
      <c s="35" r="D21">
        <v>12607</v>
      </c>
      <c s="35" r="E21">
        <v>12586</v>
      </c>
      <c s="35" r="F21">
        <v>13960</v>
      </c>
      <c s="35" r="G21">
        <v>42112</v>
      </c>
      <c t="s" r="H21"/>
      <c s="35" r="I21">
        <v>58581</v>
      </c>
      <c s="35" r="J21">
        <v>65511</v>
      </c>
      <c s="35" r="K21">
        <v>41364</v>
      </c>
      <c s="35" r="L21">
        <v>55152</v>
      </c>
    </row>
    <row>
      <c s="29" r="A22">
        <v>13</v>
      </c>
      <c t="s" r="B22">
        <v>174</v>
      </c>
      <c s="36" r="C22">
        <v>286813</v>
      </c>
      <c s="36" r="D22">
        <v>300900</v>
      </c>
      <c s="36" r="E22">
        <v>320167</v>
      </c>
      <c s="36" r="F22">
        <v>353778</v>
      </c>
      <c s="36" r="G22">
        <v>382115</v>
      </c>
      <c s="36" r="H22">
        <v>388136</v>
      </c>
      <c s="36" r="I22">
        <v>356636</v>
      </c>
      <c s="36" r="J22">
        <v>359619</v>
      </c>
      <c s="36" r="K22">
        <v>352120</v>
      </c>
      <c s="36" r="L22">
        <v>340115</v>
      </c>
    </row>
    <row>
      <c s="29" r="A23">
        <v>14</v>
      </c>
      <c t="s" r="B23">
        <v>175</v>
      </c>
      <c s="25" r="C23">
        <v>9172</v>
      </c>
      <c s="35" r="D23">
        <v>11894</v>
      </c>
      <c s="35" r="E23">
        <v>10986</v>
      </c>
      <c s="35" r="F23">
        <v>11409</v>
      </c>
      <c s="25" r="G23">
        <v>7377</v>
      </c>
      <c s="25" r="H23">
        <v>9330</v>
      </c>
      <c s="25" r="I23">
        <v>9541</v>
      </c>
      <c s="25" r="J23">
        <v>4056</v>
      </c>
      <c s="25" r="K23">
        <v>7642</v>
      </c>
      <c s="25" r="L23">
        <v>7080</v>
      </c>
    </row>
    <row>
      <c s="20" t="s" r="A24"/>
      <c s="20" t="s" r="B24">
        <v>176</v>
      </c>
      <c s="49" r="C24">
        <v>6375666</v>
      </c>
      <c s="49" r="D24">
        <v>7113704</v>
      </c>
      <c s="49" r="E24">
        <v>7736395</v>
      </c>
      <c s="49" r="F24">
        <v>7791589</v>
      </c>
      <c s="49" r="G24">
        <v>9441013</v>
      </c>
      <c s="50" r="H24">
        <v>12123370</v>
      </c>
      <c s="50" r="I24">
        <v>12017241</v>
      </c>
      <c s="50" r="J24">
        <v>11056449</v>
      </c>
      <c s="50" r="K24">
        <v>11330293</v>
      </c>
      <c s="50" r="L24">
        <v>11468957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6" r="C27">
        <v>257603</v>
      </c>
      <c s="36" r="D27">
        <v>238945</v>
      </c>
      <c s="36" r="E27">
        <v>197521</v>
      </c>
      <c s="36" r="F27">
        <v>123407</v>
      </c>
      <c s="36" r="G27">
        <v>155511</v>
      </c>
      <c s="36" r="H27">
        <v>168928</v>
      </c>
      <c s="36" r="I27">
        <v>136288</v>
      </c>
      <c s="36" r="J27">
        <v>112730</v>
      </c>
      <c s="36" r="K27">
        <v>104000</v>
      </c>
      <c s="36" r="L27">
        <v>110500</v>
      </c>
    </row>
    <row>
      <c s="29" r="A28">
        <v>16</v>
      </c>
      <c t="s" r="B28">
        <v>179</v>
      </c>
      <c s="36" r="C28">
        <v>702493</v>
      </c>
      <c s="36" r="D28">
        <v>690460</v>
      </c>
      <c s="36" r="E28">
        <v>723831</v>
      </c>
      <c s="36" r="F28">
        <v>795246</v>
      </c>
      <c s="36" r="G28">
        <v>828004</v>
      </c>
      <c s="47" r="H28">
        <v>1056483</v>
      </c>
      <c s="47" r="I28">
        <v>1135838</v>
      </c>
      <c s="47" r="J28">
        <v>1122748</v>
      </c>
      <c s="47" r="K28">
        <v>1114000</v>
      </c>
      <c s="47" r="L28">
        <v>1098000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47" r="C29">
        <v>1055305</v>
      </c>
      <c s="47" r="D29">
        <v>1255145</v>
      </c>
      <c s="47" r="E29">
        <v>1572918</v>
      </c>
      <c s="47" r="F29">
        <v>1078117</v>
      </c>
      <c s="47" r="G29">
        <v>1476853</v>
      </c>
      <c s="47" r="H29">
        <v>1939476</v>
      </c>
      <c s="47" r="I29">
        <v>3100241</v>
      </c>
      <c s="47" r="J29">
        <v>2809775</v>
      </c>
      <c s="47" r="K29">
        <v>2816235</v>
      </c>
      <c s="47" r="L29">
        <v>2817785</v>
      </c>
    </row>
    <row>
      <c s="29" r="A30">
        <v>18</v>
      </c>
      <c t="s" r="B30">
        <v>180</v>
      </c>
      <c s="47" r="C30">
        <v>4360265</v>
      </c>
      <c s="47" r="D30">
        <v>4929154</v>
      </c>
      <c s="47" r="E30">
        <v>5242125</v>
      </c>
      <c s="47" r="F30">
        <v>5794819</v>
      </c>
      <c s="47" r="G30">
        <v>6980645</v>
      </c>
      <c s="47" r="H30">
        <v>8958483</v>
      </c>
      <c s="47" r="I30">
        <v>7644874</v>
      </c>
      <c s="47" r="J30">
        <v>7011196</v>
      </c>
      <c s="47" r="K30">
        <v>7296058</v>
      </c>
      <c s="47" r="L30">
        <v>7442672</v>
      </c>
    </row>
    <row>
      <c s="20" t="s" r="A31"/>
      <c s="20" t="s" r="B31">
        <v>181</v>
      </c>
      <c s="49" r="C31">
        <v>6375666</v>
      </c>
      <c s="49" r="D31">
        <v>7113704</v>
      </c>
      <c s="49" r="E31">
        <v>7736395</v>
      </c>
      <c s="49" r="F31">
        <v>7791589</v>
      </c>
      <c s="49" r="G31">
        <v>9441013</v>
      </c>
      <c s="50" r="H31">
        <v>12123370</v>
      </c>
      <c s="50" r="I31">
        <v>12017241</v>
      </c>
      <c s="50" r="J31">
        <v>11056449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5" r="C33">
        <v>1871</v>
      </c>
      <c s="25" r="D33">
        <v>2268</v>
      </c>
      <c s="25" r="E33">
        <v>2149</v>
      </c>
      <c s="25" r="F33">
        <v>1859</v>
      </c>
      <c s="25" r="G33">
        <v>1680</v>
      </c>
      <c s="25" r="H33">
        <v>1636</v>
      </c>
      <c s="25" r="I33">
        <v>1985</v>
      </c>
      <c s="25" r="J33">
        <v>1802</v>
      </c>
      <c s="25" r="K33">
        <v>1699</v>
      </c>
      <c s="25" r="L33">
        <v>1682</v>
      </c>
    </row>
    <row>
      <c s="29" r="A34">
        <v>20</v>
      </c>
      <c t="s" r="B34">
        <v>183</v>
      </c>
      <c s="23" r="C34">
        <v>276</v>
      </c>
      <c s="23" r="D34">
        <v>335</v>
      </c>
      <c s="23" r="E34">
        <v>318</v>
      </c>
      <c s="23" r="F34">
        <v>366</v>
      </c>
      <c s="23" r="G34">
        <v>369</v>
      </c>
      <c s="23" r="H34">
        <v>412</v>
      </c>
      <c s="23" r="I34">
        <v>498</v>
      </c>
      <c s="23" r="J34">
        <v>450</v>
      </c>
      <c s="23" r="K34">
        <v>449</v>
      </c>
      <c s="23" r="L34">
        <v>493</v>
      </c>
    </row>
    <row>
      <c s="29" r="A35">
        <v>21</v>
      </c>
      <c t="s" r="B35">
        <v>184</v>
      </c>
      <c t="s" r="C35"/>
      <c t="s" r="D35"/>
      <c t="s" r="E35"/>
      <c t="s" r="F35"/>
      <c t="s" r="G35"/>
      <c t="s" r="H35"/>
      <c t="s" r="I35"/>
      <c t="s" r="J35"/>
      <c t="s" r="K35"/>
      <c t="s" r="L35"/>
    </row>
    <row>
      <c s="39" r="A36">
        <v>22</v>
      </c>
      <c s="20" t="s" r="B36">
        <v>71</v>
      </c>
      <c s="41" r="C36">
        <v>3062</v>
      </c>
      <c s="41" r="D36">
        <v>3501</v>
      </c>
      <c s="41" r="E36">
        <v>3347</v>
      </c>
      <c s="41" r="F36">
        <v>3360</v>
      </c>
      <c s="41" r="G36">
        <v>3270</v>
      </c>
      <c s="41" r="H36">
        <v>3479</v>
      </c>
      <c s="41" r="I36">
        <v>4160</v>
      </c>
      <c s="41" r="J36">
        <v>3779</v>
      </c>
      <c s="41" r="K36">
        <v>3607</v>
      </c>
      <c s="41" r="L36">
        <v>3797</v>
      </c>
    </row>
    <row>
      <c s="29" r="A37">
        <v>23</v>
      </c>
      <c t="s" r="B37">
        <v>185</v>
      </c>
      <c s="23" r="C37">
        <v>370</v>
      </c>
      <c s="23" r="D37">
        <v>367</v>
      </c>
      <c s="23" r="E37">
        <v>366</v>
      </c>
      <c s="23" r="F37">
        <v>359</v>
      </c>
      <c s="23" r="G37">
        <v>376</v>
      </c>
      <c s="23" r="H37">
        <v>392</v>
      </c>
      <c s="23" r="I37">
        <v>423</v>
      </c>
      <c s="23" r="J37">
        <v>421</v>
      </c>
      <c s="23" r="K37">
        <v>421</v>
      </c>
      <c s="23" r="L37">
        <v>421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51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4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187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32" r="C8">
        <v>1644.47</v>
      </c>
      <c s="32" r="D8">
        <v>1613.90</v>
      </c>
      <c s="32" r="E8">
        <v>1867.93</v>
      </c>
      <c s="32" r="F8">
        <v>1897.61</v>
      </c>
      <c s="32" r="G8">
        <v>2413.67</v>
      </c>
      <c s="32" r="H8">
        <v>2907.73</v>
      </c>
      <c s="32" r="I8">
        <v>2405.32</v>
      </c>
      <c s="32" r="J8">
        <v>2452.41</v>
      </c>
      <c s="32" r="K8">
        <v>2569.36</v>
      </c>
      <c s="32" r="L8">
        <v>2440.79</v>
      </c>
    </row>
    <row>
      <c s="22" r="A9">
        <v>2</v>
      </c>
      <c t="s" r="B9">
        <v>162</v>
      </c>
      <c s="31" r="C9">
        <v>20.89</v>
      </c>
      <c s="31" r="D9">
        <v>17.17</v>
      </c>
      <c s="31" r="E9">
        <v>20.12</v>
      </c>
      <c s="31" r="F9">
        <v>16.35</v>
      </c>
      <c s="31" r="G9">
        <v>17.78</v>
      </c>
      <c s="31" r="H9">
        <v>20.02</v>
      </c>
      <c s="31" r="I9">
        <v>20.35</v>
      </c>
      <c s="31" r="J9">
        <v>21.53</v>
      </c>
      <c s="31" r="K9">
        <v>22.56</v>
      </c>
      <c s="31" r="L9">
        <v>21.43</v>
      </c>
    </row>
    <row>
      <c s="22" r="A10">
        <v>3</v>
      </c>
      <c t="s" r="B10">
        <v>163</v>
      </c>
      <c s="31" r="C10">
        <v>15.01</v>
      </c>
      <c s="31" r="D10">
        <v>14.24</v>
      </c>
      <c s="31" r="E10">
        <v>14.73</v>
      </c>
      <c s="31" r="F10">
        <v>13.71</v>
      </c>
      <c s="31" r="G10">
        <v>13.80</v>
      </c>
      <c s="31" r="H10">
        <v>14.58</v>
      </c>
      <c s="31" r="I10">
        <v>13.54</v>
      </c>
      <c s="31" r="J10">
        <v>13.12</v>
      </c>
      <c s="31" r="K10">
        <v>13.75</v>
      </c>
      <c s="31" r="L10">
        <v>13.06</v>
      </c>
    </row>
    <row>
      <c s="22" r="A11">
        <v>4</v>
      </c>
      <c t="s" r="B11">
        <v>164</v>
      </c>
      <c s="30" r="C11">
        <v>161.39</v>
      </c>
      <c s="30" r="D11">
        <v>157.21</v>
      </c>
      <c s="30" r="E11">
        <v>179.02</v>
      </c>
      <c s="30" r="F11">
        <v>140.07</v>
      </c>
      <c s="30" r="G11">
        <v>167.89</v>
      </c>
      <c s="30" r="H11">
        <v>227.95</v>
      </c>
      <c s="30" r="I11">
        <v>177.42</v>
      </c>
      <c s="30" r="J11">
        <v>136.39</v>
      </c>
      <c s="30" r="K11">
        <v>193.03</v>
      </c>
      <c s="30" r="L11">
        <v>288.05</v>
      </c>
    </row>
    <row>
      <c s="22" r="A12">
        <v>5</v>
      </c>
      <c t="s" r="B12">
        <v>165</v>
      </c>
      <c s="30" r="C12">
        <v>283.10</v>
      </c>
      <c s="30" r="D12">
        <v>241.79</v>
      </c>
      <c s="30" r="E12">
        <v>253.47</v>
      </c>
      <c s="30" r="F12">
        <v>202.11</v>
      </c>
      <c s="30" r="G12">
        <v>205.12</v>
      </c>
      <c s="30" r="H12">
        <v>236.76</v>
      </c>
      <c s="30" r="I12">
        <v>210.21</v>
      </c>
      <c s="30" r="J12">
        <v>224.02</v>
      </c>
      <c s="30" r="K12">
        <v>314.94</v>
      </c>
      <c s="30" r="L12">
        <v>302.97</v>
      </c>
    </row>
    <row>
      <c s="22" r="A13">
        <v>6</v>
      </c>
      <c t="s" r="B13">
        <v>166</v>
      </c>
      <c t="s" r="C13"/>
      <c t="s" r="D13"/>
      <c t="s" r="E13"/>
      <c t="s" r="F13"/>
      <c t="s" r="G13"/>
      <c t="s" r="H13"/>
      <c t="s" r="I13"/>
      <c t="s" r="J13"/>
      <c t="s" r="K13"/>
      <c t="s" r="L13"/>
    </row>
    <row>
      <c s="20" t="s" r="A14"/>
      <c s="20" t="s" r="B14">
        <v>168</v>
      </c>
      <c s="52" r="C14">
        <v>1890.79</v>
      </c>
      <c s="52" r="D14">
        <v>1834.12</v>
      </c>
      <c s="52" r="E14">
        <v>2109.02</v>
      </c>
      <c s="52" r="F14">
        <v>2096.03</v>
      </c>
      <c s="52" r="G14">
        <v>2628.67</v>
      </c>
      <c s="52" r="H14">
        <v>3174.08</v>
      </c>
      <c s="52" r="I14">
        <v>2635.92</v>
      </c>
      <c s="52" r="J14">
        <v>2672.33</v>
      </c>
      <c s="52" r="K14">
        <v>2770.71</v>
      </c>
      <c s="52" r="L14">
        <v>2681.04</v>
      </c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</row>
    <row>
      <c s="22" r="A16">
        <v>7</v>
      </c>
      <c t="s" r="B16">
        <v>169</v>
      </c>
      <c s="31" r="C16">
        <v>48.34</v>
      </c>
      <c s="31" r="D16">
        <v>57.81</v>
      </c>
      <c s="31" r="E16">
        <v>44.10</v>
      </c>
      <c s="31" r="F16">
        <v>49.97</v>
      </c>
      <c s="31" r="G16">
        <v>51.65</v>
      </c>
      <c s="31" r="H16">
        <v>77.76</v>
      </c>
      <c s="31" r="I16">
        <v>84.77</v>
      </c>
      <c s="31" r="J16">
        <v>67.75</v>
      </c>
      <c s="31" r="K16">
        <v>81.25</v>
      </c>
      <c s="31" r="L16">
        <v>79.16</v>
      </c>
    </row>
    <row>
      <c s="22" r="A17">
        <v>8</v>
      </c>
      <c t="s" r="B17">
        <v>170</v>
      </c>
      <c s="24" r="C17">
        <v>7.93</v>
      </c>
      <c s="31" r="D17">
        <v>11.40</v>
      </c>
      <c s="31" r="E17">
        <v>10.44</v>
      </c>
      <c s="31" r="F17">
        <v>13.78</v>
      </c>
      <c s="31" r="G17">
        <v>13.70</v>
      </c>
      <c s="31" r="H17">
        <v>11.53</v>
      </c>
      <c t="s" r="I17"/>
      <c t="s" r="J17"/>
      <c s="31" r="K17">
        <v>-4.14</v>
      </c>
      <c s="31" r="L17">
        <v>-8.77</v>
      </c>
    </row>
    <row>
      <c s="22" r="A18">
        <v>9</v>
      </c>
      <c t="s" r="B18">
        <v>171</v>
      </c>
      <c s="24" r="C18">
        <v>5.33</v>
      </c>
      <c s="24" r="D18">
        <v>3.73</v>
      </c>
      <c s="24" r="E18">
        <v>3.69</v>
      </c>
      <c s="24" r="F18">
        <v>2.52</v>
      </c>
      <c s="24" r="G18">
        <v>0.44</v>
      </c>
      <c s="24" r="H18">
        <v>1.67</v>
      </c>
      <c s="24" r="I18">
        <v>2.19</v>
      </c>
      <c s="24" r="J18">
        <v>1.26</v>
      </c>
      <c s="24" r="K18">
        <v>1.82</v>
      </c>
      <c s="24" r="L18">
        <v>1.79</v>
      </c>
    </row>
    <row>
      <c s="29" r="A19">
        <v>10</v>
      </c>
      <c t="s" r="B19">
        <v>172</v>
      </c>
      <c s="31" r="C19">
        <v>29.28</v>
      </c>
      <c s="31" r="D19">
        <v>31.90</v>
      </c>
      <c s="31" r="E19">
        <v>41.48</v>
      </c>
      <c s="31" r="F19">
        <v>43.77</v>
      </c>
      <c s="31" r="G19">
        <v>60.72</v>
      </c>
      <c s="30" r="H19">
        <v>105.44</v>
      </c>
      <c s="31" r="I19">
        <v>63.78</v>
      </c>
      <c s="31" r="J19">
        <v>70.84</v>
      </c>
      <c s="31" r="K19">
        <v>80.61</v>
      </c>
      <c s="31" r="L19">
        <v>69.90</v>
      </c>
    </row>
    <row>
      <c s="29" r="A20">
        <v>11</v>
      </c>
      <c t="s" r="B20">
        <v>173</v>
      </c>
      <c s="24" r="C20">
        <v>3.85</v>
      </c>
      <c s="24" r="D20">
        <v>3.60</v>
      </c>
      <c s="24" r="E20">
        <v>3.76</v>
      </c>
      <c s="24" r="F20">
        <v>4.15</v>
      </c>
      <c s="31" r="G20">
        <v>12.88</v>
      </c>
      <c t="s" r="H20"/>
      <c s="31" r="I20">
        <v>14.08</v>
      </c>
      <c s="31" r="J20">
        <v>17.34</v>
      </c>
      <c s="31" r="K20">
        <v>11.47</v>
      </c>
      <c s="31" r="L20">
        <v>14.53</v>
      </c>
    </row>
    <row>
      <c s="29" r="A21">
        <v>12</v>
      </c>
      <c t="s" r="B21">
        <v>174</v>
      </c>
      <c s="31" r="C21">
        <v>93.67</v>
      </c>
      <c s="31" r="D21">
        <v>85.95</v>
      </c>
      <c s="31" r="E21">
        <v>95.66</v>
      </c>
      <c s="30" r="F21">
        <v>105.29</v>
      </c>
      <c s="30" r="G21">
        <v>116.85</v>
      </c>
      <c s="30" r="H21">
        <v>111.57</v>
      </c>
      <c s="31" r="I21">
        <v>85.73</v>
      </c>
      <c s="31" r="J21">
        <v>95.16</v>
      </c>
      <c s="31" r="K21">
        <v>97.62</v>
      </c>
      <c s="31" r="L21">
        <v>89.57</v>
      </c>
    </row>
    <row>
      <c s="29" r="A22">
        <v>13</v>
      </c>
      <c t="s" r="B22">
        <v>175</v>
      </c>
      <c s="24" r="C22">
        <v>3.00</v>
      </c>
      <c s="24" r="D22">
        <v>3.40</v>
      </c>
      <c s="24" r="E22">
        <v>3.28</v>
      </c>
      <c s="24" r="F22">
        <v>3.40</v>
      </c>
      <c s="24" r="G22">
        <v>2.26</v>
      </c>
      <c s="24" r="H22">
        <v>2.68</v>
      </c>
      <c s="24" r="I22">
        <v>2.29</v>
      </c>
      <c s="24" r="J22">
        <v>1.07</v>
      </c>
      <c s="24" r="K22">
        <v>2.12</v>
      </c>
      <c s="24" r="L22">
        <v>1.86</v>
      </c>
    </row>
    <row>
      <c s="20" t="s" r="A23"/>
      <c s="20" t="s" r="B23">
        <v>176</v>
      </c>
      <c s="52" r="C23">
        <v>2082.19</v>
      </c>
      <c s="52" r="D23">
        <v>2031.91</v>
      </c>
      <c s="52" r="E23">
        <v>2311.44</v>
      </c>
      <c s="52" r="F23">
        <v>2318.93</v>
      </c>
      <c s="52" r="G23">
        <v>2887.16</v>
      </c>
      <c s="52" r="H23">
        <v>3484.73</v>
      </c>
      <c s="52" r="I23">
        <v>2888.76</v>
      </c>
      <c s="52" r="J23">
        <v>2925.76</v>
      </c>
      <c s="52" r="K23">
        <v>3141.20</v>
      </c>
      <c s="52" r="L23">
        <v>3020.53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t="s" r="A25"/>
      <c s="20" t="s" r="B25">
        <v>177</v>
      </c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s="29" r="A26">
        <v>14</v>
      </c>
      <c t="s" r="B26">
        <v>178</v>
      </c>
      <c s="31" r="C26">
        <v>84.13</v>
      </c>
      <c s="31" r="D26">
        <v>68.25</v>
      </c>
      <c s="31" r="E26">
        <v>59.01</v>
      </c>
      <c s="31" r="F26">
        <v>36.73</v>
      </c>
      <c s="31" r="G26">
        <v>47.56</v>
      </c>
      <c s="31" r="H26">
        <v>48.56</v>
      </c>
      <c s="31" r="I26">
        <v>32.76</v>
      </c>
      <c s="31" r="J26">
        <v>29.83</v>
      </c>
      <c s="31" r="K26">
        <v>28.83</v>
      </c>
      <c s="31" r="L26">
        <v>29.10</v>
      </c>
    </row>
    <row>
      <c s="29" r="A27">
        <v>15</v>
      </c>
      <c t="s" r="B27">
        <v>179</v>
      </c>
      <c s="30" r="C27">
        <v>229.42</v>
      </c>
      <c s="30" r="D27">
        <v>197.22</v>
      </c>
      <c s="30" r="E27">
        <v>216.26</v>
      </c>
      <c s="30" r="F27">
        <v>236.68</v>
      </c>
      <c s="30" r="G27">
        <v>253.21</v>
      </c>
      <c s="30" r="H27">
        <v>303.67</v>
      </c>
      <c s="30" r="I27">
        <v>273.04</v>
      </c>
      <c s="30" r="J27">
        <v>297.10</v>
      </c>
      <c s="30" r="K27">
        <v>308.84</v>
      </c>
      <c s="30" r="L27">
        <v>289.18</v>
      </c>
    </row>
    <row>
      <c s="29" r="A28">
        <v>16</v>
      </c>
      <c t="inlineStr" r="B28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0" r="C28">
        <v>344.65</v>
      </c>
      <c s="30" r="D28">
        <v>358.51</v>
      </c>
      <c s="30" r="E28">
        <v>469.95</v>
      </c>
      <c s="30" r="F28">
        <v>320.87</v>
      </c>
      <c s="30" r="G28">
        <v>451.64</v>
      </c>
      <c s="30" r="H28">
        <v>557.48</v>
      </c>
      <c s="30" r="I28">
        <v>745.25</v>
      </c>
      <c s="30" r="J28">
        <v>743.52</v>
      </c>
      <c s="30" r="K28">
        <v>780.77</v>
      </c>
      <c s="30" r="L28">
        <v>742.11</v>
      </c>
    </row>
    <row>
      <c s="29" r="A29">
        <v>17</v>
      </c>
      <c t="s" r="B29">
        <v>180</v>
      </c>
      <c s="32" r="C29">
        <v>1423.99</v>
      </c>
      <c s="32" r="D29">
        <v>1407.93</v>
      </c>
      <c s="32" r="E29">
        <v>1566.22</v>
      </c>
      <c s="32" r="F29">
        <v>1724.65</v>
      </c>
      <c s="32" r="G29">
        <v>2134.75</v>
      </c>
      <c s="32" r="H29">
        <v>2575.02</v>
      </c>
      <c s="32" r="I29">
        <v>1837.71</v>
      </c>
      <c s="32" r="J29">
        <v>1855.30</v>
      </c>
      <c s="32" r="K29">
        <v>2022.75</v>
      </c>
      <c s="32" r="L29">
        <v>1960.15</v>
      </c>
    </row>
    <row>
      <c s="20" t="s" r="A30"/>
      <c s="20" t="s" r="B30">
        <v>181</v>
      </c>
      <c s="52" r="C30">
        <v>2082.19</v>
      </c>
      <c s="52" r="D30">
        <v>2031.91</v>
      </c>
      <c s="52" r="E30">
        <v>2311.44</v>
      </c>
      <c s="52" r="F30">
        <v>2318.93</v>
      </c>
      <c s="52" r="G30">
        <v>2887.16</v>
      </c>
      <c s="52" r="H30">
        <v>3484.73</v>
      </c>
      <c s="52" r="I30">
        <v>2888.76</v>
      </c>
      <c s="52" r="J30">
        <v>2925.76</v>
      </c>
      <c s="20" t="s" r="K30"/>
      <c s="20" t="s" r="L30"/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182</v>
      </c>
      <c s="25" r="C32">
        <v>1871</v>
      </c>
      <c s="25" r="D32">
        <v>2268</v>
      </c>
      <c s="25" r="E32">
        <v>2149</v>
      </c>
      <c s="25" r="F32">
        <v>1859</v>
      </c>
      <c s="25" r="G32">
        <v>1680</v>
      </c>
      <c s="25" r="H32">
        <v>1636</v>
      </c>
      <c s="25" r="I32">
        <v>1985</v>
      </c>
      <c s="25" r="J32">
        <v>1802</v>
      </c>
      <c s="25" r="K32">
        <v>1699</v>
      </c>
      <c s="25" r="L32">
        <v>1682</v>
      </c>
    </row>
    <row>
      <c s="29" r="A33">
        <v>19</v>
      </c>
      <c t="s" r="B33">
        <v>183</v>
      </c>
      <c s="23" r="C33">
        <v>276</v>
      </c>
      <c s="23" r="D33">
        <v>335</v>
      </c>
      <c s="23" r="E33">
        <v>318</v>
      </c>
      <c s="23" r="F33">
        <v>366</v>
      </c>
      <c s="23" r="G33">
        <v>369</v>
      </c>
      <c s="23" r="H33">
        <v>412</v>
      </c>
      <c s="23" r="I33">
        <v>498</v>
      </c>
      <c s="23" r="J33">
        <v>450</v>
      </c>
      <c s="23" r="K33">
        <v>449</v>
      </c>
      <c s="23" r="L33">
        <v>493</v>
      </c>
    </row>
    <row>
      <c s="29" r="A34">
        <v>20</v>
      </c>
      <c t="s" r="B34">
        <v>184</v>
      </c>
      <c t="s" r="C34"/>
      <c t="s" r="D34"/>
      <c t="s" r="E34"/>
      <c t="s" r="F34"/>
      <c t="s" r="G34"/>
      <c t="s" r="H34"/>
      <c t="s" r="I34"/>
      <c t="s" r="J34"/>
      <c t="s" r="K34"/>
      <c t="s" r="L34"/>
    </row>
    <row>
      <c s="39" r="A35">
        <v>21</v>
      </c>
      <c s="20" t="s" r="B35">
        <v>71</v>
      </c>
      <c s="41" r="C35">
        <v>3062</v>
      </c>
      <c s="41" r="D35">
        <v>3501</v>
      </c>
      <c s="41" r="E35">
        <v>3347</v>
      </c>
      <c s="41" r="F35">
        <v>3360</v>
      </c>
      <c s="41" r="G35">
        <v>3270</v>
      </c>
      <c s="41" r="H35">
        <v>3479</v>
      </c>
      <c s="41" r="I35">
        <v>4160</v>
      </c>
      <c s="41" r="J35">
        <v>3779</v>
      </c>
      <c s="41" r="K35">
        <v>3607</v>
      </c>
      <c s="41" r="L35">
        <v>3797</v>
      </c>
    </row>
    <row>
      <c s="29" r="A36">
        <v>22</v>
      </c>
      <c t="s" r="B36">
        <v>185</v>
      </c>
      <c s="23" r="C36">
        <v>370</v>
      </c>
      <c s="23" r="D36">
        <v>367</v>
      </c>
      <c s="23" r="E36">
        <v>366</v>
      </c>
      <c s="23" r="F36">
        <v>359</v>
      </c>
      <c s="23" r="G36">
        <v>376</v>
      </c>
      <c s="23" r="H36">
        <v>392</v>
      </c>
      <c s="23" r="I36">
        <v>423</v>
      </c>
      <c s="23" r="J36">
        <v>421</v>
      </c>
      <c s="23" r="K36">
        <v>421</v>
      </c>
      <c s="23" r="L36">
        <v>421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t="s" r="A38"/>
      <c t="inlineStr" r="B38">
        <is xml:space="preserve">
          <r>
            <rPr>
              <color rgb="FFFF0000"/>
              <sz val="14"/>
            </rPr>
            <t>*</t>
          </r>
          <r>
            <rPr/>
            <t>Reserves shown in line 16 is not cash but a value that recognises that all (owned and leased) assets, e.g. leased land, are included under Assets at current market value.</t>
          </r>
        </is>
      </c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s="51" t="s" r="B39">
        <v>188</v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t="s" r="B40"/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s="21" t="s" r="B41">
        <v>102</v>
      </c>
      <c s="34" r="C41">
        <f>_xlfn.HYPERLINK("mailto:econ@beeflambnz.com","econ@beeflambnz.com")</f>
      </c>
      <c t="s" r="D41"/>
      <c t="s" r="E41"/>
      <c s="19" t="s" r="F41">
        <v>54</v>
      </c>
      <c t="s" r="G41"/>
      <c t="s" r="H41"/>
      <c t="s" r="I41"/>
      <c t="s" r="J41"/>
      <c t="s" r="K41"/>
      <c s="21" t="s" r="L41">
        <v>103</v>
      </c>
    </row>
  </sheetData>
  <mergeCells count="1">
    <mergeCell ref="C41:E41"/>
  </mergeCells>
  <hyperlinks>
    <hyperlink ref="L2" location="Notes!A1" display="Notes tab"/>
    <hyperlink ref="F4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53" r="C8">
        <v>13609.12</v>
      </c>
      <c s="53" r="D8">
        <v>15395.82</v>
      </c>
      <c s="53" r="E8">
        <v>17081.88</v>
      </c>
      <c s="53" r="F8">
        <v>17760.34</v>
      </c>
      <c s="53" r="G8">
        <v>20991.21</v>
      </c>
      <c s="53" r="H8">
        <v>25806.12</v>
      </c>
      <c s="53" r="I8">
        <v>23655.17</v>
      </c>
      <c s="53" r="J8">
        <v>22013.46</v>
      </c>
      <c s="53" r="K8">
        <v>22013.46</v>
      </c>
      <c s="53" r="L8">
        <v>22013.46</v>
      </c>
    </row>
    <row>
      <c s="22" r="A9">
        <v>2</v>
      </c>
      <c t="s" r="B9">
        <v>162</v>
      </c>
      <c s="30" r="C9">
        <v>172.86</v>
      </c>
      <c s="30" r="D9">
        <v>163.82</v>
      </c>
      <c s="30" r="E9">
        <v>183.98</v>
      </c>
      <c s="30" r="F9">
        <v>153.04</v>
      </c>
      <c s="30" r="G9">
        <v>154.64</v>
      </c>
      <c s="30" r="H9">
        <v>177.65</v>
      </c>
      <c s="30" r="I9">
        <v>200.11</v>
      </c>
      <c s="30" r="J9">
        <v>193.29</v>
      </c>
      <c s="30" r="K9">
        <v>193.29</v>
      </c>
      <c s="30" r="L9">
        <v>193.29</v>
      </c>
    </row>
    <row>
      <c s="22" r="A10">
        <v>3</v>
      </c>
      <c t="s" r="B10">
        <v>163</v>
      </c>
      <c s="30" r="C10">
        <v>124.19</v>
      </c>
      <c s="30" r="D10">
        <v>135.81</v>
      </c>
      <c s="30" r="E10">
        <v>134.72</v>
      </c>
      <c s="30" r="F10">
        <v>128.36</v>
      </c>
      <c s="30" r="G10">
        <v>120.04</v>
      </c>
      <c s="30" r="H10">
        <v>129.44</v>
      </c>
      <c s="30" r="I10">
        <v>133.17</v>
      </c>
      <c s="30" r="J10">
        <v>117.81</v>
      </c>
      <c s="30" r="K10">
        <v>117.81</v>
      </c>
      <c s="30" r="L10">
        <v>117.81</v>
      </c>
    </row>
    <row>
      <c s="22" r="A11">
        <v>4</v>
      </c>
      <c t="s" r="B11">
        <v>164</v>
      </c>
      <c s="30" r="C11">
        <v>744.56</v>
      </c>
      <c s="30" r="D11">
        <v>832.31</v>
      </c>
      <c s="30" r="E11">
        <v>901.48</v>
      </c>
      <c s="30" r="F11">
        <v>637.92</v>
      </c>
      <c s="30" r="G11">
        <v>665.30</v>
      </c>
      <c s="30" r="H11">
        <v>855.99</v>
      </c>
      <c s="30" r="I11">
        <v>716.81</v>
      </c>
      <c s="30" r="J11">
        <v>508.00</v>
      </c>
      <c s="30" r="K11">
        <v>680.41</v>
      </c>
      <c s="32" r="L11">
        <v>1005.77</v>
      </c>
    </row>
    <row>
      <c s="22" r="A12">
        <v>5</v>
      </c>
      <c t="s" r="B12">
        <v>165</v>
      </c>
      <c s="30" r="C12">
        <v>995.81</v>
      </c>
      <c s="30" r="D12">
        <v>968.14</v>
      </c>
      <c s="30" r="E12">
        <v>984.09</v>
      </c>
      <c s="30" r="F12">
        <v>937.07</v>
      </c>
      <c s="30" r="G12">
        <v>928.78</v>
      </c>
      <c s="32" r="H12">
        <v>1198.29</v>
      </c>
      <c s="32" r="I12">
        <v>1215.54</v>
      </c>
      <c s="32" r="J12">
        <v>1154.97</v>
      </c>
      <c s="32" r="K12">
        <v>1588.15</v>
      </c>
      <c s="32" r="L12">
        <v>1674.62</v>
      </c>
    </row>
    <row>
      <c s="22" r="A13">
        <v>6</v>
      </c>
      <c t="s" r="B13">
        <v>166</v>
      </c>
      <c t="s" r="C13"/>
      <c t="s" r="D13"/>
      <c t="s" r="E13"/>
      <c t="s" r="F13"/>
      <c t="s" r="G13"/>
      <c t="s" r="H13"/>
      <c t="s" r="I13"/>
      <c t="s" r="J13"/>
      <c t="s" r="K13"/>
      <c t="s" r="L13"/>
    </row>
    <row>
      <c s="22" r="A14">
        <v>7</v>
      </c>
      <c t="s" r="B14">
        <v>167</v>
      </c>
      <c s="24" r="C14">
        <v>1.06</v>
      </c>
      <c s="24" r="D14">
        <v>0.71</v>
      </c>
      <c s="24" r="E14">
        <v>0.40</v>
      </c>
      <c s="24" r="F14">
        <v>0.74</v>
      </c>
      <c s="24" r="G14">
        <v>1.08</v>
      </c>
      <c s="24" r="H14">
        <v>2.48</v>
      </c>
      <c s="24" r="I14">
        <v>2.19</v>
      </c>
      <c t="s" r="J14"/>
      <c t="s" r="K14"/>
      <c t="s" r="L14"/>
    </row>
    <row>
      <c s="20" t="s" r="A15"/>
      <c s="20" t="s" r="B15">
        <v>168</v>
      </c>
      <c s="54" r="C15">
        <v>15647.60</v>
      </c>
      <c s="54" r="D15">
        <v>17496.59</v>
      </c>
      <c s="54" r="E15">
        <v>19286.55</v>
      </c>
      <c s="54" r="F15">
        <v>19617.48</v>
      </c>
      <c s="54" r="G15">
        <v>22861.05</v>
      </c>
      <c s="54" r="H15">
        <v>28169.96</v>
      </c>
      <c s="54" r="I15">
        <v>25923.00</v>
      </c>
      <c s="54" r="J15">
        <v>23987.53</v>
      </c>
      <c s="54" r="K15">
        <v>23738.58</v>
      </c>
      <c s="54" r="L15">
        <v>24180.27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0" r="C17">
        <v>400.06</v>
      </c>
      <c s="30" r="D17">
        <v>551.43</v>
      </c>
      <c s="30" r="E17">
        <v>403.31</v>
      </c>
      <c s="30" r="F17">
        <v>467.67</v>
      </c>
      <c s="30" r="G17">
        <v>449.15</v>
      </c>
      <c s="30" r="H17">
        <v>690.11</v>
      </c>
      <c s="30" r="I17">
        <v>833.66</v>
      </c>
      <c s="30" r="J17">
        <v>608.15</v>
      </c>
      <c s="30" r="K17">
        <v>696.12</v>
      </c>
      <c s="30" r="L17">
        <v>713.96</v>
      </c>
    </row>
    <row>
      <c s="22" r="A18">
        <v>9</v>
      </c>
      <c t="s" r="B18">
        <v>170</v>
      </c>
      <c s="31" r="C18">
        <v>65.64</v>
      </c>
      <c s="30" r="D18">
        <v>108.79</v>
      </c>
      <c s="31" r="E18">
        <v>95.50</v>
      </c>
      <c s="30" r="F18">
        <v>129.00</v>
      </c>
      <c s="30" r="G18">
        <v>119.13</v>
      </c>
      <c s="30" r="H18">
        <v>102.36</v>
      </c>
      <c t="s" r="I18"/>
      <c t="s" r="J18"/>
      <c s="30" r="K18">
        <v>-35.47</v>
      </c>
      <c s="30" r="L18">
        <v>-79.06</v>
      </c>
    </row>
    <row>
      <c s="29" r="A19">
        <v>10</v>
      </c>
      <c t="s" r="B19">
        <v>171</v>
      </c>
      <c s="31" r="C19">
        <v>44.08</v>
      </c>
      <c s="31" r="D19">
        <v>35.60</v>
      </c>
      <c s="31" r="E19">
        <v>33.78</v>
      </c>
      <c s="31" r="F19">
        <v>23.62</v>
      </c>
      <c s="24" r="G19">
        <v>3.78</v>
      </c>
      <c s="31" r="H19">
        <v>14.82</v>
      </c>
      <c s="31" r="I19">
        <v>21.49</v>
      </c>
      <c s="31" r="J19">
        <v>11.31</v>
      </c>
      <c s="31" r="K19">
        <v>15.57</v>
      </c>
      <c s="31" r="L19">
        <v>16.16</v>
      </c>
    </row>
    <row>
      <c s="29" r="A20">
        <v>11</v>
      </c>
      <c t="s" r="B20">
        <v>172</v>
      </c>
      <c s="30" r="C20">
        <v>242.35</v>
      </c>
      <c s="30" r="D20">
        <v>304.32</v>
      </c>
      <c s="30" r="E20">
        <v>379.37</v>
      </c>
      <c s="30" r="F20">
        <v>409.70</v>
      </c>
      <c s="30" r="G20">
        <v>528.08</v>
      </c>
      <c s="30" r="H20">
        <v>935.76</v>
      </c>
      <c s="30" r="I20">
        <v>627.25</v>
      </c>
      <c s="30" r="J20">
        <v>635.91</v>
      </c>
      <c s="30" r="K20">
        <v>690.67</v>
      </c>
      <c s="30" r="L20">
        <v>630.46</v>
      </c>
    </row>
    <row>
      <c s="29" r="A21">
        <v>12</v>
      </c>
      <c t="s" r="B21">
        <v>173</v>
      </c>
      <c s="31" r="C21">
        <v>31.84</v>
      </c>
      <c s="31" r="D21">
        <v>34.35</v>
      </c>
      <c s="31" r="E21">
        <v>34.39</v>
      </c>
      <c s="31" r="F21">
        <v>38.89</v>
      </c>
      <c s="30" r="G21">
        <v>112.00</v>
      </c>
      <c t="s" r="H21"/>
      <c s="30" r="I21">
        <v>138.49</v>
      </c>
      <c s="30" r="J21">
        <v>155.61</v>
      </c>
      <c s="31" r="K21">
        <v>98.25</v>
      </c>
      <c s="30" r="L21">
        <v>131.00</v>
      </c>
    </row>
    <row>
      <c s="29" r="A22">
        <v>13</v>
      </c>
      <c t="s" r="B22">
        <v>174</v>
      </c>
      <c s="30" r="C22">
        <v>775.17</v>
      </c>
      <c s="30" r="D22">
        <v>819.89</v>
      </c>
      <c s="30" r="E22">
        <v>874.77</v>
      </c>
      <c s="30" r="F22">
        <v>985.45</v>
      </c>
      <c s="32" r="G22">
        <v>1016.26</v>
      </c>
      <c s="30" r="H22">
        <v>990.14</v>
      </c>
      <c s="30" r="I22">
        <v>843.11</v>
      </c>
      <c s="30" r="J22">
        <v>854.20</v>
      </c>
      <c s="30" r="K22">
        <v>836.39</v>
      </c>
      <c s="30" r="L22">
        <v>807.87</v>
      </c>
    </row>
    <row>
      <c s="29" r="A23">
        <v>14</v>
      </c>
      <c t="s" r="B23">
        <v>175</v>
      </c>
      <c s="31" r="C23">
        <v>24.79</v>
      </c>
      <c s="31" r="D23">
        <v>32.41</v>
      </c>
      <c s="31" r="E23">
        <v>30.02</v>
      </c>
      <c s="31" r="F23">
        <v>31.78</v>
      </c>
      <c s="31" r="G23">
        <v>19.62</v>
      </c>
      <c s="31" r="H23">
        <v>23.80</v>
      </c>
      <c s="31" r="I23">
        <v>22.56</v>
      </c>
      <c s="24" r="J23">
        <v>9.63</v>
      </c>
      <c s="31" r="K23">
        <v>18.15</v>
      </c>
      <c s="31" r="L23">
        <v>16.82</v>
      </c>
    </row>
    <row>
      <c s="20" t="s" r="A24"/>
      <c s="20" t="s" r="B24">
        <v>176</v>
      </c>
      <c s="54" r="C24">
        <v>17231.53</v>
      </c>
      <c s="54" r="D24">
        <v>19383.39</v>
      </c>
      <c s="54" r="E24">
        <v>21137.69</v>
      </c>
      <c s="54" r="F24">
        <v>21703.59</v>
      </c>
      <c s="54" r="G24">
        <v>25109.08</v>
      </c>
      <c s="54" r="H24">
        <v>30926.96</v>
      </c>
      <c s="54" r="I24">
        <v>28409.55</v>
      </c>
      <c s="54" r="J24">
        <v>26262.35</v>
      </c>
      <c s="54" r="K24">
        <v>26912.81</v>
      </c>
      <c s="54" r="L24">
        <v>27242.18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0" r="C27">
        <v>696.22</v>
      </c>
      <c s="30" r="D27">
        <v>651.08</v>
      </c>
      <c s="30" r="E27">
        <v>539.67</v>
      </c>
      <c s="30" r="F27">
        <v>343.75</v>
      </c>
      <c s="30" r="G27">
        <v>413.59</v>
      </c>
      <c s="30" r="H27">
        <v>430.94</v>
      </c>
      <c s="30" r="I27">
        <v>322.19</v>
      </c>
      <c s="30" r="J27">
        <v>267.77</v>
      </c>
      <c s="30" r="K27">
        <v>247.03</v>
      </c>
      <c s="30" r="L27">
        <v>262.47</v>
      </c>
    </row>
    <row>
      <c s="29" r="A28">
        <v>16</v>
      </c>
      <c t="s" r="B28">
        <v>179</v>
      </c>
      <c s="32" r="C28">
        <v>1898.63</v>
      </c>
      <c s="32" r="D28">
        <v>1881.36</v>
      </c>
      <c s="32" r="E28">
        <v>1977.68</v>
      </c>
      <c s="32" r="F28">
        <v>2215.17</v>
      </c>
      <c s="32" r="G28">
        <v>2202.14</v>
      </c>
      <c s="32" r="H28">
        <v>2695.11</v>
      </c>
      <c s="32" r="I28">
        <v>2685.20</v>
      </c>
      <c s="32" r="J28">
        <v>2666.86</v>
      </c>
      <c s="32" r="K28">
        <v>2646.08</v>
      </c>
      <c s="32" r="L28">
        <v>2608.08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2" r="C29">
        <v>2852.18</v>
      </c>
      <c s="32" r="D29">
        <v>3420.01</v>
      </c>
      <c s="32" r="E29">
        <v>4297.59</v>
      </c>
      <c s="32" r="F29">
        <v>3003.11</v>
      </c>
      <c s="32" r="G29">
        <v>3927.80</v>
      </c>
      <c s="32" r="H29">
        <v>4947.64</v>
      </c>
      <c s="32" r="I29">
        <v>7329.17</v>
      </c>
      <c s="32" r="J29">
        <v>6674.05</v>
      </c>
      <c s="32" r="K29">
        <v>6689.39</v>
      </c>
      <c s="32" r="L29">
        <v>6693.08</v>
      </c>
    </row>
    <row>
      <c s="29" r="A30">
        <v>18</v>
      </c>
      <c t="s" r="B30">
        <v>180</v>
      </c>
      <c s="53" r="C30">
        <v>11784.50</v>
      </c>
      <c s="53" r="D30">
        <v>13430.94</v>
      </c>
      <c s="53" r="E30">
        <v>14322.75</v>
      </c>
      <c s="53" r="F30">
        <v>16141.56</v>
      </c>
      <c s="53" r="G30">
        <v>18565.55</v>
      </c>
      <c s="53" r="H30">
        <v>22853.27</v>
      </c>
      <c s="53" r="I30">
        <v>18072.99</v>
      </c>
      <c s="53" r="J30">
        <v>16653.67</v>
      </c>
      <c s="53" r="K30">
        <v>17330.30</v>
      </c>
      <c s="53" r="L30">
        <v>17678.56</v>
      </c>
    </row>
    <row>
      <c s="20" t="s" r="A31"/>
      <c s="20" t="s" r="B31">
        <v>181</v>
      </c>
      <c s="54" r="C31">
        <v>17231.53</v>
      </c>
      <c s="54" r="D31">
        <v>19383.39</v>
      </c>
      <c s="54" r="E31">
        <v>21137.69</v>
      </c>
      <c s="54" r="F31">
        <v>21703.59</v>
      </c>
      <c s="54" r="G31">
        <v>25109.08</v>
      </c>
      <c s="54" r="H31">
        <v>30926.96</v>
      </c>
      <c s="54" r="I31">
        <v>28409.55</v>
      </c>
      <c s="54" r="J31">
        <v>26262.35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5" r="C33">
        <v>1871</v>
      </c>
      <c s="25" r="D33">
        <v>2268</v>
      </c>
      <c s="25" r="E33">
        <v>2149</v>
      </c>
      <c s="25" r="F33">
        <v>1859</v>
      </c>
      <c s="25" r="G33">
        <v>1680</v>
      </c>
      <c s="25" r="H33">
        <v>1636</v>
      </c>
      <c s="25" r="I33">
        <v>1985</v>
      </c>
      <c s="25" r="J33">
        <v>1802</v>
      </c>
      <c s="25" r="K33">
        <v>1699</v>
      </c>
      <c s="25" r="L33">
        <v>1682</v>
      </c>
    </row>
    <row>
      <c s="29" r="A34">
        <v>20</v>
      </c>
      <c t="s" r="B34">
        <v>183</v>
      </c>
      <c s="23" r="C34">
        <v>276</v>
      </c>
      <c s="23" r="D34">
        <v>335</v>
      </c>
      <c s="23" r="E34">
        <v>318</v>
      </c>
      <c s="23" r="F34">
        <v>366</v>
      </c>
      <c s="23" r="G34">
        <v>369</v>
      </c>
      <c s="23" r="H34">
        <v>412</v>
      </c>
      <c s="23" r="I34">
        <v>498</v>
      </c>
      <c s="23" r="J34">
        <v>450</v>
      </c>
      <c s="23" r="K34">
        <v>449</v>
      </c>
      <c s="23" r="L34">
        <v>493</v>
      </c>
    </row>
    <row>
      <c s="29" r="A35">
        <v>21</v>
      </c>
      <c t="s" r="B35">
        <v>184</v>
      </c>
      <c t="s" r="C35"/>
      <c t="s" r="D35"/>
      <c t="s" r="E35"/>
      <c t="s" r="F35"/>
      <c t="s" r="G35"/>
      <c t="s" r="H35"/>
      <c t="s" r="I35"/>
      <c t="s" r="J35"/>
      <c t="s" r="K35"/>
      <c t="s" r="L35"/>
    </row>
    <row>
      <c s="39" r="A36">
        <v>22</v>
      </c>
      <c s="20" t="s" r="B36">
        <v>71</v>
      </c>
      <c s="41" r="C36">
        <v>3062</v>
      </c>
      <c s="41" r="D36">
        <v>3501</v>
      </c>
      <c s="41" r="E36">
        <v>3347</v>
      </c>
      <c s="41" r="F36">
        <v>3360</v>
      </c>
      <c s="41" r="G36">
        <v>3270</v>
      </c>
      <c s="41" r="H36">
        <v>3479</v>
      </c>
      <c s="41" r="I36">
        <v>4160</v>
      </c>
      <c s="41" r="J36">
        <v>3779</v>
      </c>
      <c s="41" r="K36">
        <v>3607</v>
      </c>
      <c s="41" r="L36">
        <v>3797</v>
      </c>
    </row>
    <row>
      <c s="29" r="A37">
        <v>23</v>
      </c>
      <c t="s" r="B37">
        <v>185</v>
      </c>
      <c s="23" r="C37">
        <v>370</v>
      </c>
      <c s="23" r="D37">
        <v>367</v>
      </c>
      <c s="23" r="E37">
        <v>366</v>
      </c>
      <c s="23" r="F37">
        <v>359</v>
      </c>
      <c s="23" r="G37">
        <v>376</v>
      </c>
      <c s="23" r="H37">
        <v>392</v>
      </c>
      <c s="23" r="I37">
        <v>423</v>
      </c>
      <c s="23" r="J37">
        <v>421</v>
      </c>
      <c s="23" r="K37">
        <v>421</v>
      </c>
      <c s="23" r="L37">
        <v>421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51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4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190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191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192</v>
      </c>
      <c s="35" r="C8">
        <v>58060</v>
      </c>
      <c s="36" r="D8">
        <v>149143</v>
      </c>
      <c s="36" r="E8">
        <v>162318</v>
      </c>
      <c s="36" r="F8">
        <v>165276</v>
      </c>
      <c s="35" r="G8">
        <v>91021</v>
      </c>
      <c s="36" r="H8">
        <v>180434</v>
      </c>
      <c s="36" r="I8">
        <v>155910</v>
      </c>
      <c s="25" r="J8">
        <v>8808</v>
      </c>
      <c s="36" r="K8">
        <v>159930</v>
      </c>
      <c s="36" r="L8">
        <v>284636</v>
      </c>
    </row>
    <row>
      <c s="22" r="A9">
        <v>2</v>
      </c>
      <c t="s" r="B9">
        <v>193</v>
      </c>
      <c s="35" r="C9">
        <v>23250</v>
      </c>
      <c s="35" r="D9">
        <v>22708</v>
      </c>
      <c s="35" r="E9">
        <v>23380</v>
      </c>
      <c s="35" r="F9">
        <v>22539</v>
      </c>
      <c s="35" r="G9">
        <v>23017</v>
      </c>
      <c s="35" r="H9">
        <v>24299</v>
      </c>
      <c s="35" r="I9">
        <v>27586</v>
      </c>
      <c s="35" r="J9">
        <v>28692</v>
      </c>
      <c s="35" r="K9">
        <v>27580</v>
      </c>
      <c s="35" r="L9">
        <v>29640</v>
      </c>
    </row>
    <row>
      <c s="22" r="A10">
        <v>3</v>
      </c>
      <c t="s" r="B10">
        <v>194</v>
      </c>
      <c s="36" r="C10">
        <v>-63968</v>
      </c>
      <c s="25" r="D10">
        <v>5671</v>
      </c>
      <c s="35" r="E10">
        <v>-3564</v>
      </c>
      <c s="35" r="F10">
        <v>11365</v>
      </c>
      <c s="35" r="G10">
        <v>-6423</v>
      </c>
      <c s="36" r="H10">
        <v>-66243</v>
      </c>
      <c s="35" r="I10">
        <v>85245</v>
      </c>
      <c s="25" r="J10">
        <v>6673</v>
      </c>
      <c s="36" r="K10">
        <v>-50769</v>
      </c>
      <c s="35" r="L10">
        <v>16846</v>
      </c>
    </row>
    <row>
      <c s="20" t="s" r="A11"/>
      <c s="20" t="s" r="B11">
        <v>195</v>
      </c>
      <c s="40" r="C11">
        <v>17342</v>
      </c>
      <c s="38" r="D11">
        <v>177522</v>
      </c>
      <c s="38" r="E11">
        <v>182134</v>
      </c>
      <c s="38" r="F11">
        <v>199180</v>
      </c>
      <c s="38" r="G11">
        <v>107615</v>
      </c>
      <c s="38" r="H11">
        <v>138490</v>
      </c>
      <c s="38" r="I11">
        <v>268741</v>
      </c>
      <c s="40" r="J11">
        <v>44173</v>
      </c>
      <c s="38" r="K11">
        <v>136741</v>
      </c>
      <c s="38" r="L11">
        <v>331122</v>
      </c>
    </row>
    <row>
      <c s="22" r="A12">
        <v>4</v>
      </c>
      <c t="s" r="B12">
        <v>196</v>
      </c>
      <c s="25" r="C12">
        <v>7158</v>
      </c>
      <c s="25" r="D12">
        <v>7202</v>
      </c>
      <c s="35" r="E12">
        <v>10227</v>
      </c>
      <c s="35" r="F12">
        <v>12485</v>
      </c>
      <c s="25" r="G12">
        <v>5970</v>
      </c>
      <c s="25" r="H12">
        <v>3908</v>
      </c>
      <c s="35" r="I12">
        <v>12225</v>
      </c>
      <c s="35" r="J12">
        <v>12815</v>
      </c>
      <c s="25" r="K12">
        <v>9649</v>
      </c>
      <c s="35" r="L12">
        <v>11563</v>
      </c>
    </row>
    <row>
      <c s="22" r="A13">
        <v>5</v>
      </c>
      <c t="s" r="B13">
        <v>197</v>
      </c>
      <c s="35" r="C13">
        <v>22687</v>
      </c>
      <c s="35" r="D13">
        <v>80737</v>
      </c>
      <c s="35" r="E13">
        <v>12767</v>
      </c>
      <c s="35" r="F13">
        <v>12142</v>
      </c>
      <c s="35" r="G13">
        <v>15974</v>
      </c>
      <c s="35" r="H13">
        <v>33036</v>
      </c>
      <c s="35" r="I13">
        <v>36757</v>
      </c>
      <c s="35" r="J13">
        <v>43973</v>
      </c>
      <c s="35" r="K13">
        <v>37922</v>
      </c>
      <c s="35" r="L13">
        <v>39551</v>
      </c>
    </row>
    <row>
      <c s="22" r="A14">
        <v>6</v>
      </c>
      <c t="s" r="B14">
        <v>198</v>
      </c>
      <c s="35" r="C14">
        <v>80532</v>
      </c>
      <c s="35" r="D14">
        <v>26066</v>
      </c>
      <c s="35" r="E14">
        <v>50839</v>
      </c>
      <c s="35" r="F14">
        <v>59037</v>
      </c>
      <c s="35" r="G14">
        <v>26974</v>
      </c>
      <c s="35" r="H14">
        <v>70756</v>
      </c>
      <c s="35" r="I14">
        <v>85272</v>
      </c>
      <c s="36" r="J14">
        <v>140268</v>
      </c>
      <c s="35" r="K14">
        <v>98765</v>
      </c>
      <c s="36" r="L14">
        <v>108102</v>
      </c>
    </row>
    <row>
      <c s="22" r="A15">
        <v>7</v>
      </c>
      <c t="s" r="B15">
        <v>199</v>
      </c>
      <c t="s" r="C15"/>
      <c t="s" r="D15"/>
      <c t="s" r="E15"/>
      <c t="s" r="F15"/>
      <c t="s" r="G15"/>
      <c s="25" r="H15">
        <v>6501</v>
      </c>
      <c s="35" r="I15">
        <v>12023</v>
      </c>
      <c t="s" r="J15"/>
      <c s="25" r="K15">
        <v>6012</v>
      </c>
      <c s="25" r="L15">
        <v>3006</v>
      </c>
    </row>
    <row>
      <c s="22" r="A16">
        <v>8</v>
      </c>
      <c t="s" r="B16">
        <v>200</v>
      </c>
      <c s="35" r="C16">
        <v>79226</v>
      </c>
      <c s="35" r="D16">
        <v>40791</v>
      </c>
      <c s="35" r="E16">
        <v>66219</v>
      </c>
      <c s="35" r="F16">
        <v>68341</v>
      </c>
      <c s="35" r="G16">
        <v>36725</v>
      </c>
      <c s="35" r="H16">
        <v>63553</v>
      </c>
      <c s="35" r="I16">
        <v>72516</v>
      </c>
      <c s="35" r="J16">
        <v>74863</v>
      </c>
      <c s="35" r="K16">
        <v>70041</v>
      </c>
      <c s="35" r="L16">
        <v>72732</v>
      </c>
    </row>
    <row>
      <c s="20" t="s" r="A17"/>
      <c s="20" t="s" r="B17">
        <v>201</v>
      </c>
      <c s="38" r="C17">
        <v>206945</v>
      </c>
      <c s="38" r="D17">
        <v>332318</v>
      </c>
      <c s="38" r="E17">
        <v>322186</v>
      </c>
      <c s="38" r="F17">
        <v>351185</v>
      </c>
      <c s="38" r="G17">
        <v>193258</v>
      </c>
      <c s="38" r="H17">
        <v>316244</v>
      </c>
      <c s="38" r="I17">
        <v>487534</v>
      </c>
      <c s="38" r="J17">
        <v>316092</v>
      </c>
      <c s="38" r="K17">
        <v>359130</v>
      </c>
      <c s="38" r="L17">
        <v>566076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t="s" r="A19"/>
      <c s="20" t="s" r="B19">
        <v>202</v>
      </c>
      <c t="s" r="C19"/>
      <c t="s" r="D19"/>
      <c t="s" r="E19"/>
      <c t="s" r="F19"/>
      <c t="s" r="G19"/>
      <c t="s" r="H19"/>
      <c t="s" r="I19"/>
      <c t="s" r="J19"/>
      <c t="s" r="K19"/>
      <c t="s" r="L19"/>
    </row>
    <row>
      <c s="22" r="A20">
        <v>9</v>
      </c>
      <c t="s" r="B20">
        <v>203</v>
      </c>
      <c s="25" r="C20">
        <v>1256</v>
      </c>
      <c s="25" r="D20">
        <v>9015</v>
      </c>
      <c s="25" r="E20">
        <v>6447</v>
      </c>
      <c s="35" r="F20">
        <v>-8403</v>
      </c>
      <c s="25" r="G20">
        <v>6682</v>
      </c>
      <c s="36" r="H20">
        <v>-24448</v>
      </c>
      <c s="25" r="I20">
        <v>2740</v>
      </c>
      <c s="23" r="J20">
        <v>749</v>
      </c>
      <c s="35" r="K20">
        <v>-7685</v>
      </c>
      <c s="35" r="L20">
        <v>-1660</v>
      </c>
    </row>
    <row>
      <c s="29" r="A21">
        <v>10</v>
      </c>
      <c t="s" r="B21">
        <v>204</v>
      </c>
      <c s="35" r="C21">
        <v>21515</v>
      </c>
      <c s="35" r="D21">
        <v>20510</v>
      </c>
      <c s="35" r="E21">
        <v>29609</v>
      </c>
      <c s="35" r="F21">
        <v>15741</v>
      </c>
      <c s="35" r="G21">
        <v>19807</v>
      </c>
      <c s="35" r="H21">
        <v>30929</v>
      </c>
      <c s="35" r="I21">
        <v>33473</v>
      </c>
      <c s="35" r="J21">
        <v>16639</v>
      </c>
      <c s="25" r="K21">
        <v>7358</v>
      </c>
      <c s="25" r="L21">
        <v>7223</v>
      </c>
    </row>
    <row>
      <c s="29" r="A22">
        <v>11</v>
      </c>
      <c t="s" r="B22">
        <v>205</v>
      </c>
      <c s="25" r="C22">
        <v>7718</v>
      </c>
      <c s="35" r="D22">
        <v>-4333</v>
      </c>
      <c s="55" r="E22">
        <v>-700</v>
      </c>
      <c s="35" r="F22">
        <v>-7480</v>
      </c>
      <c s="35" r="G22">
        <v>-5321</v>
      </c>
      <c s="25" r="H22">
        <v>4127</v>
      </c>
      <c s="25" r="I22">
        <v>3282</v>
      </c>
      <c t="s" r="J22"/>
      <c s="25" r="K22">
        <v>1792</v>
      </c>
      <c s="23" r="L22">
        <v>248</v>
      </c>
    </row>
    <row>
      <c s="29" r="A23">
        <v>12</v>
      </c>
      <c t="s" r="B23">
        <v>206</v>
      </c>
      <c s="35" r="C23">
        <v>-1718</v>
      </c>
      <c s="25" r="D23">
        <v>6558</v>
      </c>
      <c s="35" r="E23">
        <v>-4971</v>
      </c>
      <c s="25" r="F23">
        <v>7472</v>
      </c>
      <c s="35" r="G23">
        <v>-3298</v>
      </c>
      <c s="23" r="H23">
        <v>127</v>
      </c>
      <c t="s" r="I23"/>
      <c t="s" r="J23"/>
      <c s="36" r="K23">
        <v>-14931</v>
      </c>
      <c s="36" r="L23">
        <v>-18352</v>
      </c>
    </row>
    <row>
      <c s="29" r="A24">
        <v>13</v>
      </c>
      <c t="s" r="B24">
        <v>207</v>
      </c>
      <c s="25" r="C24">
        <v>5370</v>
      </c>
      <c s="25" r="D24">
        <v>4281</v>
      </c>
      <c s="35" r="E24">
        <v>16194</v>
      </c>
      <c s="35" r="F24">
        <v>11087</v>
      </c>
      <c s="25" r="G24">
        <v>4708</v>
      </c>
      <c s="35" r="H24">
        <v>-2168</v>
      </c>
      <c s="35" r="I24">
        <v>-7312</v>
      </c>
      <c s="35" r="J24">
        <v>22508</v>
      </c>
      <c s="35" r="K24">
        <v>23054</v>
      </c>
      <c s="36" r="L24">
        <v>-25349</v>
      </c>
    </row>
    <row>
      <c s="29" r="A25">
        <v>14</v>
      </c>
      <c t="s" r="B25">
        <v>208</v>
      </c>
      <c s="35" r="C25">
        <v>55070</v>
      </c>
      <c s="35" r="D25">
        <v>59701</v>
      </c>
      <c s="35" r="E25">
        <v>20784</v>
      </c>
      <c s="35" r="F25">
        <v>27830</v>
      </c>
      <c s="35" r="G25">
        <v>11389</v>
      </c>
      <c s="35" r="H25">
        <v>45422</v>
      </c>
      <c s="35" r="I25">
        <v>42955</v>
      </c>
      <c s="36" r="J25">
        <v>149903</v>
      </c>
      <c s="36" r="K25">
        <v>107513</v>
      </c>
      <c s="36" r="L25">
        <v>124102</v>
      </c>
    </row>
    <row>
      <c s="29" r="A26">
        <v>15</v>
      </c>
      <c t="s" r="B26">
        <v>209</v>
      </c>
      <c s="36" r="C26">
        <v>116727</v>
      </c>
      <c s="36" r="D26">
        <v>115084</v>
      </c>
      <c s="36" r="E26">
        <v>126521</v>
      </c>
      <c s="36" r="F26">
        <v>122094</v>
      </c>
      <c s="36" r="G26">
        <v>105751</v>
      </c>
      <c s="36" r="H26">
        <v>112458</v>
      </c>
      <c s="36" r="I26">
        <v>145941</v>
      </c>
      <c s="36" r="J26">
        <v>154308</v>
      </c>
      <c s="36" r="K26">
        <v>137569</v>
      </c>
      <c s="36" r="L26">
        <v>145939</v>
      </c>
    </row>
    <row>
      <c s="29" r="A27">
        <v>16</v>
      </c>
      <c t="s" r="B27">
        <v>210</v>
      </c>
      <c s="35" r="C27">
        <v>20519</v>
      </c>
      <c s="35" r="D27">
        <v>32534</v>
      </c>
      <c s="35" r="E27">
        <v>58717</v>
      </c>
      <c s="35" r="F27">
        <v>41236</v>
      </c>
      <c s="35" r="G27">
        <v>41382</v>
      </c>
      <c s="35" r="H27">
        <v>29590</v>
      </c>
      <c s="35" r="I27">
        <v>63386</v>
      </c>
      <c s="35" r="J27">
        <v>23462</v>
      </c>
      <c s="25" r="K27">
        <v>2642</v>
      </c>
      <c s="35" r="L27">
        <v>47979</v>
      </c>
    </row>
    <row>
      <c s="29" r="A28">
        <v>17</v>
      </c>
      <c t="s" r="B28">
        <v>211</v>
      </c>
      <c s="35" r="C28">
        <v>70364</v>
      </c>
      <c s="35" r="D28">
        <v>11226</v>
      </c>
      <c s="35" r="E28">
        <v>82685</v>
      </c>
      <c s="35" r="F28">
        <v>96610</v>
      </c>
      <c s="35" r="G28">
        <v>33778</v>
      </c>
      <c s="35" r="H28">
        <v>24942</v>
      </c>
      <c s="36" r="I28">
        <v>105537</v>
      </c>
      <c s="35" r="J28">
        <v>16977</v>
      </c>
      <c s="35" r="K28">
        <v>41213</v>
      </c>
      <c s="35" r="L28">
        <v>47401</v>
      </c>
    </row>
    <row>
      <c s="20" t="s" r="A29"/>
      <c s="20" t="s" r="B29">
        <v>212</v>
      </c>
      <c s="38" r="C29">
        <v>296821</v>
      </c>
      <c s="38" r="D29">
        <v>254576</v>
      </c>
      <c s="38" r="E29">
        <v>335286</v>
      </c>
      <c s="38" r="F29">
        <v>306187</v>
      </c>
      <c s="38" r="G29">
        <v>214878</v>
      </c>
      <c s="38" r="H29">
        <v>220979</v>
      </c>
      <c s="38" r="I29">
        <v>390002</v>
      </c>
      <c s="38" r="J29">
        <v>384546</v>
      </c>
      <c s="38" r="K29">
        <v>326820</v>
      </c>
      <c s="38" r="L29">
        <v>356333</v>
      </c>
    </row>
    <row>
      <c t="s" r="A30"/>
      <c t="s" r="B30"/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t="s" r="A31"/>
      <c s="20" t="s" r="B31">
        <v>213</v>
      </c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t="s" r="A32"/>
      <c t="s" r="B32">
        <v>214</v>
      </c>
      <c s="36" r="C32">
        <v>-89876</v>
      </c>
      <c s="35" r="D32">
        <v>77742</v>
      </c>
      <c s="36" r="E32">
        <v>-13100</v>
      </c>
      <c s="35" r="F32">
        <v>44998</v>
      </c>
      <c s="36" r="G32">
        <v>-21620</v>
      </c>
      <c s="35" r="H32">
        <v>95265</v>
      </c>
      <c s="35" r="I32">
        <v>97532</v>
      </c>
      <c s="36" r="J32">
        <v>-68454</v>
      </c>
      <c s="35" r="K32">
        <v>32310</v>
      </c>
      <c s="36" r="L32">
        <v>209743</v>
      </c>
    </row>
    <row>
      <c t="s" r="A33"/>
      <c s="20" t="s" r="B33">
        <v>215</v>
      </c>
      <c t="s" r="C33"/>
      <c t="s" r="D33"/>
      <c t="s" r="E33"/>
      <c t="s" r="F33"/>
      <c t="s" r="G33"/>
      <c t="s" r="H33"/>
      <c t="s" r="I33"/>
      <c t="s" r="J33"/>
      <c t="s" r="K33"/>
      <c t="s" r="L33"/>
    </row>
    <row>
      <c s="29" r="A34">
        <v>18</v>
      </c>
      <c t="s" r="B34">
        <v>169</v>
      </c>
      <c s="35" r="C34">
        <v>20028</v>
      </c>
      <c s="35" r="D34">
        <v>50655</v>
      </c>
      <c s="36" r="E34">
        <v>-54559</v>
      </c>
      <c s="35" r="F34">
        <v>31545</v>
      </c>
      <c s="25" r="G34">
        <v>5589</v>
      </c>
      <c s="35" r="H34">
        <v>83664</v>
      </c>
      <c s="36" r="I34">
        <v>101995</v>
      </c>
      <c s="36" r="J34">
        <v>-84413</v>
      </c>
      <c t="s" r="K34"/>
      <c t="s" r="L34"/>
    </row>
    <row>
      <c s="29" r="A35">
        <v>19</v>
      </c>
      <c t="s" r="B35">
        <v>216</v>
      </c>
      <c s="36" r="C35">
        <v>109904</v>
      </c>
      <c s="36" r="D35">
        <v>-27087</v>
      </c>
      <c s="36" r="E35">
        <v>-41459</v>
      </c>
      <c s="36" r="F35">
        <v>-13453</v>
      </c>
      <c s="35" r="G35">
        <v>27209</v>
      </c>
      <c s="36" r="H35">
        <v>-11601</v>
      </c>
      <c s="25" r="I35">
        <v>4463</v>
      </c>
      <c s="36" r="J35">
        <v>-15959</v>
      </c>
      <c t="s" r="K35"/>
      <c t="s" r="L35"/>
    </row>
    <row>
      <c t="s" r="A36"/>
      <c s="20" t="s" r="B36">
        <v>217</v>
      </c>
      <c t="s" r="C36"/>
      <c t="s" r="D36"/>
      <c t="s" r="E36"/>
      <c t="s" r="F36"/>
      <c t="s" r="G36"/>
      <c t="s" r="H36"/>
      <c t="s" r="I36"/>
      <c t="s" r="J36"/>
      <c t="s" r="K36"/>
      <c t="s" r="L36"/>
    </row>
    <row>
      <c s="29" r="A37">
        <v>20</v>
      </c>
      <c t="s" r="B37">
        <v>218</v>
      </c>
      <c s="26" r="C37">
        <v>5.8</v>
      </c>
      <c s="26" r="D37">
        <v>5.1</v>
      </c>
      <c s="26" r="E37">
        <v>4.9</v>
      </c>
      <c s="26" r="F37">
        <v>4.2</v>
      </c>
      <c s="26" r="G37">
        <v>4.2</v>
      </c>
      <c s="26" r="H37">
        <v>3.7</v>
      </c>
      <c s="26" r="I37">
        <v>7.7</v>
      </c>
      <c s="26" r="J37">
        <v>6.4</v>
      </c>
      <c t="s" r="K37"/>
      <c t="s" r="L37"/>
    </row>
    <row>
      <c s="29" r="A38">
        <v>21</v>
      </c>
      <c t="s" r="B38">
        <v>219</v>
      </c>
      <c s="26" r="C38">
        <v>6.7</v>
      </c>
      <c s="26" r="D38">
        <v>6.2</v>
      </c>
      <c s="26" r="E38">
        <v>2.6</v>
      </c>
      <c s="26" r="F38">
        <v>6.7</v>
      </c>
      <c s="26" r="G38">
        <v>2.8</v>
      </c>
      <c s="26" r="H38">
        <v>3.9</v>
      </c>
      <c s="26" r="I38">
        <v>3.6</v>
      </c>
      <c s="26" r="J38">
        <v>3.8</v>
      </c>
      <c t="s" r="K38"/>
      <c t="s" r="L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1" t="s" r="B40">
        <v>102</v>
      </c>
      <c s="34" r="C40">
        <f>_xlfn.HYPERLINK("mailto:econ@beeflambnz.com","econ@beeflambnz.com")</f>
      </c>
      <c t="s" r="D40"/>
      <c t="s" r="E40"/>
      <c s="19" t="s" r="F40">
        <v>54</v>
      </c>
      <c t="s" r="G40"/>
      <c t="s" r="H40"/>
      <c t="s" r="I40"/>
      <c t="s" r="J40"/>
      <c t="s" r="K40"/>
      <c s="21" t="s" r="L40">
        <v>103</v>
      </c>
    </row>
  </sheetData>
  <mergeCells count="1">
    <mergeCell ref="C40:E40"/>
  </mergeCells>
  <hyperlinks>
    <hyperlink ref="L2" location="Notes!A1" display="Notes tab"/>
    <hyperlink ref="F40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  <legacyDrawing r:id="rId1"/>
</worksheet>
</file>

<file path=docProps/core.xml><?xml version="1.0" encoding="utf-8"?>
<cp:coreProperties xmlns:xsi="http://www.w3.org/2001/XMLSchema-instance" xmlns:dcmitype="http://purl.org/dc/dcmitype/" xmlns:dcterms="http://purl.org/dc/terms/" xmlns:dc="http://purl.org/dc/elements/1.1/" xmlns:cp="http://schemas.openxmlformats.org/package/2006/metadata/core-properties">
  <dc:creator/>
  <dcterms:created xsi:type="dcterms:W3CDTF">2026-04-01T06:57:17Z</dcterms:created>
</cp:coreProperties>
</file>